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/>
  <mc:AlternateContent xmlns:mc="http://schemas.openxmlformats.org/markup-compatibility/2006">
    <mc:Choice Requires="x15">
      <x15ac:absPath xmlns:x15ac="http://schemas.microsoft.com/office/spreadsheetml/2010/11/ac" url="C:\Users\user\Мой диск\Публичные слушания\_ 2023\23.05.2023\исполнение бюджета\"/>
    </mc:Choice>
  </mc:AlternateContent>
  <xr:revisionPtr revIDLastSave="0" documentId="13_ncr:1_{8DB09471-C74C-459B-99B8-26085AAFF6E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Восстановл_Лист1" sheetId="2" r:id="rId1"/>
  </sheets>
  <definedNames>
    <definedName name="_xlnm.Print_Titles" localSheetId="0">Восстановл_Лист1!$9:$11</definedName>
    <definedName name="_xlnm.Print_Area" localSheetId="0">Восстановл_Лист1!$A$4:$F$134</definedName>
  </definedNames>
  <calcPr calcId="191029"/>
</workbook>
</file>

<file path=xl/calcChain.xml><?xml version="1.0" encoding="utf-8"?>
<calcChain xmlns="http://schemas.openxmlformats.org/spreadsheetml/2006/main">
  <c r="F131" i="2" l="1"/>
  <c r="F12" i="2" s="1"/>
</calcChain>
</file>

<file path=xl/sharedStrings.xml><?xml version="1.0" encoding="utf-8"?>
<sst xmlns="http://schemas.openxmlformats.org/spreadsheetml/2006/main" count="607" uniqueCount="156">
  <si>
    <t>Наименование</t>
  </si>
  <si>
    <t>Ведомство</t>
  </si>
  <si>
    <t>Подраздел</t>
  </si>
  <si>
    <t>Целевая статья</t>
  </si>
  <si>
    <t>Вид расхода</t>
  </si>
  <si>
    <t>Кассовый расход</t>
  </si>
  <si>
    <t>Администрация муниципального образования сельского поселения "Совхоз Боровский"</t>
  </si>
  <si>
    <t>003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</si>
  <si>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</si>
  <si>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</si>
  <si>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>"Депутаты представительного органа муниципального образования"</t>
  </si>
  <si>
    <t>81 0 00 00420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</si>
  <si>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</si>
  <si>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>123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</si>
  <si>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</si>
  <si>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</si>
  <si>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>"Центральный аппарат"</t>
  </si>
  <si>
    <t>68 0 01 00400</t>
  </si>
  <si>
    <t>Фонд оплаты труда государственных (муниципальных) органов</t>
  </si>
  <si>
    <t>121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</si>
  <si>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</si>
  <si>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</si>
  <si>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Прочая закупка товаров, работ и услуг</t>
  </si>
  <si>
    <t>244</t>
  </si>
  <si>
    <t>Закупка энергетических ресурсов</t>
  </si>
  <si>
    <t>247</t>
  </si>
  <si>
    <t>Уплата иных платежей</t>
  </si>
  <si>
    <t>853</t>
  </si>
  <si>
    <t>"Глава местной администрации (исполнительно-распорядительного органа муниципального образования)"</t>
  </si>
  <si>
    <t>75 0 00 00480</t>
  </si>
  <si>
    <t>Другие общегосударственные вопросы</t>
  </si>
  <si>
    <t>0113</t>
  </si>
  <si>
    <t>"Кадровый потенциал учреждений и повышение заинтересованности муниципальных служащих в качестве оказываемых услуг населению"</t>
  </si>
  <si>
    <t>08 0 01 00750</t>
  </si>
  <si>
    <t>"Выполнение других обязательств государства"</t>
  </si>
  <si>
    <t>68 0 01 00920</t>
  </si>
  <si>
    <t>Бюджетные инвестиции на приобретение объектов недвижимого имущества в государственную (муниципальную) собственность</t>
  </si>
  <si>
    <t>412</t>
  </si>
  <si>
    <t>Уплата прочих налогов, сборов</t>
  </si>
  <si>
    <t>852</t>
  </si>
  <si>
    <t>"Информационное освещение деятельности органов власти"</t>
  </si>
  <si>
    <t>68 0 01 00921</t>
  </si>
  <si>
    <t>"Стимулирование руководителей исполнительно-распорядительных органов муниципальных образований области"</t>
  </si>
  <si>
    <t>72 8 00 00530</t>
  </si>
  <si>
    <t>Мобилизационная и вневойсковая подготовка</t>
  </si>
  <si>
    <t>0203</t>
  </si>
  <si>
    <t>"Осуществление первичного воинского учета на территориях, где отсутствуют военные камиссариаты"</t>
  </si>
  <si>
    <t>88 8 00 51180</t>
  </si>
  <si>
    <t>Защита населения и территории от чрезвычайных ситуаций природного и техногенного характера, пожарная безопасность</t>
  </si>
  <si>
    <t>0310</t>
  </si>
  <si>
    <t>"Переданные полномочия на предупреждение и ликвидацию чрезвычайных ситуаций"</t>
  </si>
  <si>
    <t>09 0 01 09021</t>
  </si>
  <si>
    <t>"Материально-техническое обеспечение в области безопасности жизнедеятельности"</t>
  </si>
  <si>
    <t>09 0 01 09080</t>
  </si>
  <si>
    <t>"Обеспечение пожарной безопасности"</t>
  </si>
  <si>
    <t>09 0 01 09090</t>
  </si>
  <si>
    <t>Дорожное хозяйство (дорожные фонды)</t>
  </si>
  <si>
    <t>0409</t>
  </si>
  <si>
    <t>"Содержание сети автомобильных дорог"</t>
  </si>
  <si>
    <t>24 0 01 24010</t>
  </si>
  <si>
    <t>"Ремонт и капитальный ремонт сети автомобильных дорог"</t>
  </si>
  <si>
    <t>24 0 01 24020</t>
  </si>
  <si>
    <t>"Переданные полномочия по содержанию, ремонту и капитальному ремонту сети автомобильных дорог за счет средств дорожного фонда"</t>
  </si>
  <si>
    <t>24 0 01 24051</t>
  </si>
  <si>
    <t>"Ремонт автомобильной дороги ул. Цветочная, ул. Луговая, ул. Светлая, ул. Березовая и ул. Солнечная в деревне Акулово Боровского района"</t>
  </si>
  <si>
    <t>47 0 01 47503</t>
  </si>
  <si>
    <t>"Асфальтирование автомобильной дороги по улице Рябиновой в селе Совхоз "Боровский" Боровского района Калужской области"</t>
  </si>
  <si>
    <t>47 0 01 47504</t>
  </si>
  <si>
    <t>"Асфальтирование автомобильной дороги по улице Черемушки в селе Совхоз "Боровский" Боровского района Калужской области"</t>
  </si>
  <si>
    <t>47 0 01 47505</t>
  </si>
  <si>
    <t>"Реализация проектов развития общественной инфраструктуры муниципальных образований, основанных на местных инициативах"</t>
  </si>
  <si>
    <t>47 0 01 S0240</t>
  </si>
  <si>
    <t>Другие вопросы в области национальной экономики</t>
  </si>
  <si>
    <t>0412</t>
  </si>
  <si>
    <t>"Переданные полномочия по разработке проектов изменений в документах территориального планирования проектов планировки и межевания территории"</t>
  </si>
  <si>
    <t>16 0 01 00981</t>
  </si>
  <si>
    <t>"Эффективное управление земельными ресурсами"</t>
  </si>
  <si>
    <t>16 0 01 16010</t>
  </si>
  <si>
    <t>Жилищное хозяйство</t>
  </si>
  <si>
    <t>0501</t>
  </si>
  <si>
    <t>"Создание условий для жилищного строительства и содержание муниципального жилищного фонда"</t>
  </si>
  <si>
    <t>19 0 01 19090</t>
  </si>
  <si>
    <t>"Переданные полномочия на создание условий для жилищного строительства и содержание муниципального жилищного фонда"</t>
  </si>
  <si>
    <t>19 0 01 19091</t>
  </si>
  <si>
    <t>Коммунальное хозяйство</t>
  </si>
  <si>
    <t>0502</t>
  </si>
  <si>
    <t>"Реализация приоритетных проектов развития общественной инфраструктуры муниципальных образований"</t>
  </si>
  <si>
    <t>19 0 01 00721</t>
  </si>
  <si>
    <t>Гранты в форме субсидии бюджетным учреждениям</t>
  </si>
  <si>
    <t>613</t>
  </si>
  <si>
    <t>"Организация в границах поселений электро-, тепло-, газо-, водоснабжения и водоотведения на территории Боровского района"</t>
  </si>
  <si>
    <t>19 0 01 19080</t>
  </si>
  <si>
    <t>"Переданные полномочия на организацию в границах поселений электро-, тепло-, газо-, водоснабжения и водоотведения на территории Боровского района"</t>
  </si>
  <si>
    <t>19 0 01 19081</t>
  </si>
  <si>
    <t>Благоустройство</t>
  </si>
  <si>
    <t>0503</t>
  </si>
  <si>
    <t>"Поощрение муниципальных образований Калужской области, участвующих в конкурсе "Лучшая муниципальная практика развития территорий территориального общественного самоуправления"</t>
  </si>
  <si>
    <t>19 0 01 00270</t>
  </si>
  <si>
    <t>"Уличное освещение"</t>
  </si>
  <si>
    <t>19 0 01 19010</t>
  </si>
  <si>
    <t>"Организация ритуальных услуг и содержание мест захоронения"</t>
  </si>
  <si>
    <t>19 0 01 19030</t>
  </si>
  <si>
    <t>"Переданные полномочия на организацию ритуальных услуг и содержание мест захоронения"</t>
  </si>
  <si>
    <t>19 0 01 19031</t>
  </si>
  <si>
    <t>"Организация сбора и вывоза бытовых отходов и мусора"</t>
  </si>
  <si>
    <t>19 0 01 19050</t>
  </si>
  <si>
    <t>"Переданные полномочия на организацию сбора и вывоза бытовых отходов и мусора"</t>
  </si>
  <si>
    <t>19 0 01 19051</t>
  </si>
  <si>
    <t>"Прочие мероприятия по благоустройству"</t>
  </si>
  <si>
    <t>19 0 01 19060</t>
  </si>
  <si>
    <t>"Благоустройство общественных территорий"</t>
  </si>
  <si>
    <t>20 0 01 20010</t>
  </si>
  <si>
    <t>"Реализация программ формирования современной городской среды"</t>
  </si>
  <si>
    <t>20 0 F2 55550</t>
  </si>
  <si>
    <t>68 0 01 00721</t>
  </si>
  <si>
    <t>Охрана объектов растительного и животного мира и среды их обитания</t>
  </si>
  <si>
    <t>0603</t>
  </si>
  <si>
    <t>"Мероприятия в рамках улучшения экологической обстановки на территории Боровского района"</t>
  </si>
  <si>
    <t>19 0 01 12050</t>
  </si>
  <si>
    <t>Культура</t>
  </si>
  <si>
    <t>0801</t>
  </si>
  <si>
    <t>"Расходы на обеспечение муниципальных учреждений"</t>
  </si>
  <si>
    <t>11 0 01 00590</t>
  </si>
  <si>
    <t>Фонд оплаты труда учреждений</t>
  </si>
  <si>
    <t>111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</si>
  <si>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</si>
  <si>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119</t>
  </si>
  <si>
    <t>"Проведение культурно-досуговых мероприятий"</t>
  </si>
  <si>
    <t>11 0 01 11110</t>
  </si>
  <si>
    <t>Социальное обеспечение населения</t>
  </si>
  <si>
    <t>1003</t>
  </si>
  <si>
    <t>"Социальное обеспечение и иные выплаты населению"</t>
  </si>
  <si>
    <t>08 0 01 08010</t>
  </si>
  <si>
    <t>Иные пенсии, социальные доплаты к пенсиям</t>
  </si>
  <si>
    <t>312</t>
  </si>
  <si>
    <t>Другие вопросы в области социальной политики</t>
  </si>
  <si>
    <t>1006</t>
  </si>
  <si>
    <t>Периодическая печать и издательства</t>
  </si>
  <si>
    <t>1202</t>
  </si>
  <si>
    <t>"Мероприятия по информированию населения"</t>
  </si>
  <si>
    <t>72 8 00 23010</t>
  </si>
  <si>
    <t>Итого</t>
  </si>
  <si>
    <t>08 0 01 79260</t>
  </si>
  <si>
    <t>540</t>
  </si>
  <si>
    <t>Прочие межбюджетные трансферты общего характера</t>
  </si>
  <si>
    <t>1403</t>
  </si>
  <si>
    <t>Реализация приоритетных проектов развития общественной инфраструктуры муниципальных образований</t>
  </si>
  <si>
    <t>Иные межбюджетныен трансферты</t>
  </si>
  <si>
    <t>Исполнение расходов бюджета муниципального образования сельского поселения село Совхоз "Боровский" за 2022 год по ведомственной структуре расходов</t>
  </si>
  <si>
    <t>0000</t>
  </si>
  <si>
    <t>000</t>
  </si>
  <si>
    <t>00 0 00 00000</t>
  </si>
  <si>
    <t xml:space="preserve">                           </t>
  </si>
  <si>
    <t xml:space="preserve">            сельского поселения село Совхоз "Боровский"</t>
  </si>
  <si>
    <t xml:space="preserve">Приложение № 2 к решению Сельской Думы </t>
  </si>
  <si>
    <t xml:space="preserve"> от   2023 г. №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</si>
</sst>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р_."/>
  </numFmts>
  <fonts count="15" x14ac:knownFonts="1">
    <font>
      <sz val="11"/>
      <name val="Calibri"/>
      <family val="2"/>
      <scheme val="minor"/>
    </font>
    <font>
      <b/>
      <sz val="12"/>
      <color rgb="FF000000"/>
      <name val="Arial Cyr"/>
    </font>
    <font>
      <sz val="11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color rgb="FF000000"/>
      <name val="Arial Cyr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1"/>
      <name val="Calibri"/>
      <family val="2"/>
      <scheme val="minor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0C0C0"/>
      </patternFill>
    </fill>
  </fills>
  <borders count="9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32">
    <xf numFmtId="0" fontId="0" fillId="0" borderId="0"/>
    <xf numFmtId="0" fontId="1" fillId="2" borderId="1">
      <alignment horizontal="center" wrapText="1"/>
    </xf>
    <xf numFmtId="0" fontId="2" fillId="0" borderId="1"/>
    <xf numFmtId="0" fontId="3" fillId="0" borderId="1"/>
    <xf numFmtId="0" fontId="1" fillId="2" borderId="1">
      <alignment horizontal="center"/>
    </xf>
    <xf numFmtId="0" fontId="4" fillId="2" borderId="1">
      <alignment wrapText="1"/>
    </xf>
    <xf numFmtId="0" fontId="4" fillId="2" borderId="1">
      <alignment horizontal="right"/>
    </xf>
    <xf numFmtId="0" fontId="5" fillId="2" borderId="2">
      <alignment horizontal="center" vertical="center" wrapText="1"/>
    </xf>
    <xf numFmtId="0" fontId="5" fillId="2" borderId="2">
      <alignment horizontal="center" vertical="center" shrinkToFit="1"/>
    </xf>
    <xf numFmtId="0" fontId="2" fillId="0" borderId="3"/>
    <xf numFmtId="0" fontId="6" fillId="2" borderId="2">
      <alignment horizontal="center" vertical="center" shrinkToFit="1"/>
    </xf>
    <xf numFmtId="49" fontId="5" fillId="2" borderId="2">
      <alignment horizontal="left" vertical="center" wrapText="1"/>
    </xf>
    <xf numFmtId="49" fontId="5" fillId="2" borderId="2">
      <alignment horizontal="center" vertical="center" wrapText="1"/>
    </xf>
    <xf numFmtId="49" fontId="6" fillId="2" borderId="2">
      <alignment horizontal="center" vertical="center" wrapText="1"/>
    </xf>
    <xf numFmtId="4" fontId="6" fillId="2" borderId="2">
      <alignment horizontal="right" vertical="center" shrinkToFit="1"/>
    </xf>
    <xf numFmtId="49" fontId="6" fillId="2" borderId="2">
      <alignment horizontal="left" vertical="center" wrapText="1"/>
    </xf>
    <xf numFmtId="0" fontId="5" fillId="2" borderId="2">
      <alignment horizontal="left" vertical="center"/>
    </xf>
    <xf numFmtId="0" fontId="5" fillId="2" borderId="2">
      <alignment horizontal="center" vertical="center"/>
    </xf>
    <xf numFmtId="4" fontId="5" fillId="2" borderId="2">
      <alignment horizontal="right" vertical="center" shrinkToFit="1"/>
    </xf>
    <xf numFmtId="0" fontId="6" fillId="2" borderId="4"/>
    <xf numFmtId="0" fontId="7" fillId="2" borderId="1"/>
    <xf numFmtId="0" fontId="6" fillId="2" borderId="5">
      <alignment horizontal="center"/>
    </xf>
    <xf numFmtId="0" fontId="6" fillId="2" borderId="1"/>
    <xf numFmtId="0" fontId="8" fillId="2" borderId="4">
      <alignment horizontal="center"/>
    </xf>
    <xf numFmtId="0" fontId="6" fillId="2" borderId="1">
      <alignment horizontal="left" wrapText="1"/>
    </xf>
    <xf numFmtId="0" fontId="10" fillId="0" borderId="0"/>
    <xf numFmtId="0" fontId="10" fillId="0" borderId="0"/>
    <xf numFmtId="0" fontId="10" fillId="0" borderId="0"/>
    <xf numFmtId="0" fontId="3" fillId="0" borderId="1"/>
    <xf numFmtId="0" fontId="3" fillId="0" borderId="1"/>
    <xf numFmtId="0" fontId="9" fillId="3" borderId="1"/>
    <xf numFmtId="0" fontId="9" fillId="3" borderId="1">
      <alignment horizontal="right"/>
    </xf>
  </cellStyleXfs>
  <cellXfs count="41">
    <xf numFmtId="0" fontId="0" fillId="0" borderId="0" xfId="0"/>
    <xf numFmtId="0" fontId="0" fillId="0" borderId="0" xfId="0" applyProtection="1">
      <protection locked="0"/>
    </xf>
    <xf numFmtId="0" fontId="2" fillId="0" borderId="1" xfId="2"/>
    <xf numFmtId="0" fontId="3" fillId="0" borderId="1" xfId="3"/>
    <xf numFmtId="0" fontId="2" fillId="0" borderId="3" xfId="9"/>
    <xf numFmtId="0" fontId="6" fillId="2" borderId="2" xfId="10">
      <alignment horizontal="center" vertical="center" shrinkToFit="1"/>
    </xf>
    <xf numFmtId="49" fontId="5" fillId="2" borderId="2" xfId="11">
      <alignment horizontal="left" vertical="center" wrapText="1"/>
    </xf>
    <xf numFmtId="49" fontId="5" fillId="2" borderId="2" xfId="12">
      <alignment horizontal="center" vertical="center" wrapText="1"/>
    </xf>
    <xf numFmtId="49" fontId="6" fillId="2" borderId="2" xfId="13">
      <alignment horizontal="center" vertical="center" wrapText="1"/>
    </xf>
    <xf numFmtId="49" fontId="6" fillId="2" borderId="2" xfId="15">
      <alignment horizontal="left" vertical="center" wrapText="1"/>
    </xf>
    <xf numFmtId="0" fontId="5" fillId="2" borderId="2" xfId="16">
      <alignment horizontal="left" vertical="center"/>
    </xf>
    <xf numFmtId="0" fontId="5" fillId="2" borderId="2" xfId="17">
      <alignment horizontal="center" vertical="center"/>
    </xf>
    <xf numFmtId="0" fontId="6" fillId="2" borderId="4" xfId="19"/>
    <xf numFmtId="0" fontId="7" fillId="2" borderId="1" xfId="20"/>
    <xf numFmtId="0" fontId="6" fillId="2" borderId="1" xfId="22"/>
    <xf numFmtId="0" fontId="0" fillId="0" borderId="1" xfId="0" applyBorder="1" applyProtection="1">
      <protection locked="0"/>
    </xf>
    <xf numFmtId="49" fontId="6" fillId="2" borderId="2" xfId="12" applyFont="1" applyAlignment="1">
      <alignment horizontal="left" vertical="center" wrapText="1"/>
    </xf>
    <xf numFmtId="49" fontId="6" fillId="2" borderId="2" xfId="1" applyNumberFormat="1" applyFont="1" applyBorder="1" applyAlignment="1">
      <alignment horizontal="center" vertical="center" wrapText="1"/>
    </xf>
    <xf numFmtId="164" fontId="11" fillId="0" borderId="1" xfId="0" applyNumberFormat="1" applyFont="1" applyBorder="1" applyAlignment="1">
      <alignment horizontal="center" vertical="center"/>
    </xf>
    <xf numFmtId="0" fontId="2" fillId="0" borderId="1" xfId="9" applyBorder="1"/>
    <xf numFmtId="4" fontId="6" fillId="2" borderId="2" xfId="14">
      <alignment horizontal="right" vertical="center" shrinkToFit="1"/>
    </xf>
    <xf numFmtId="4" fontId="5" fillId="2" borderId="6" xfId="18" applyBorder="1">
      <alignment horizontal="right" vertical="center" shrinkToFit="1"/>
    </xf>
    <xf numFmtId="0" fontId="6" fillId="2" borderId="4" xfId="19" applyAlignment="1">
      <alignment horizontal="right"/>
    </xf>
    <xf numFmtId="0" fontId="6" fillId="2" borderId="1" xfId="22" applyAlignment="1">
      <alignment horizontal="right"/>
    </xf>
    <xf numFmtId="0" fontId="6" fillId="2" borderId="1" xfId="24" applyAlignment="1">
      <alignment horizontal="right" wrapText="1"/>
    </xf>
    <xf numFmtId="0" fontId="0" fillId="0" borderId="0" xfId="0" applyAlignment="1" applyProtection="1">
      <alignment horizontal="right"/>
      <protection locked="0"/>
    </xf>
    <xf numFmtId="0" fontId="0" fillId="0" borderId="1" xfId="0" applyBorder="1"/>
    <xf numFmtId="0" fontId="0" fillId="0" borderId="5" xfId="0" applyBorder="1"/>
    <xf numFmtId="0" fontId="12" fillId="0" borderId="1" xfId="0" applyFont="1" applyBorder="1" applyAlignment="1" applyProtection="1">
      <alignment horizontal="right"/>
      <protection locked="0"/>
    </xf>
    <xf numFmtId="4" fontId="11" fillId="0" borderId="1" xfId="0" applyNumberFormat="1" applyFont="1" applyBorder="1" applyAlignment="1">
      <alignment horizontal="right"/>
    </xf>
    <xf numFmtId="0" fontId="11" fillId="0" borderId="1" xfId="0" applyFont="1" applyBorder="1" applyAlignment="1">
      <alignment horizontal="right"/>
    </xf>
    <xf numFmtId="0" fontId="6" fillId="2" borderId="1" xfId="24">
      <alignment horizontal="left" wrapText="1"/>
    </xf>
    <xf numFmtId="0" fontId="11" fillId="0" borderId="1" xfId="0" applyFont="1" applyBorder="1" applyAlignment="1">
      <alignment horizontal="right"/>
    </xf>
    <xf numFmtId="0" fontId="13" fillId="0" borderId="1" xfId="0" applyFont="1" applyBorder="1" applyAlignment="1">
      <alignment horizontal="center" wrapText="1"/>
    </xf>
    <xf numFmtId="0" fontId="14" fillId="0" borderId="1" xfId="0" applyFont="1" applyBorder="1" applyAlignment="1">
      <alignment horizontal="center" wrapText="1"/>
    </xf>
    <xf numFmtId="0" fontId="6" fillId="2" borderId="1" xfId="21" applyBorder="1">
      <alignment horizontal="center"/>
    </xf>
    <xf numFmtId="0" fontId="8" fillId="2" borderId="1" xfId="23" applyBorder="1">
      <alignment horizontal="center"/>
    </xf>
    <xf numFmtId="0" fontId="5" fillId="2" borderId="2" xfId="7">
      <alignment horizontal="center" vertical="center" wrapText="1"/>
    </xf>
    <xf numFmtId="0" fontId="5" fillId="2" borderId="2" xfId="8">
      <alignment horizontal="center" vertical="center" shrinkToFit="1"/>
    </xf>
    <xf numFmtId="0" fontId="5" fillId="2" borderId="7" xfId="7" applyBorder="1">
      <alignment horizontal="center" vertical="center" wrapText="1"/>
    </xf>
    <xf numFmtId="0" fontId="5" fillId="2" borderId="8" xfId="7" applyBorder="1">
      <alignment horizontal="center" vertical="center" wrapText="1"/>
    </xf>
  </cellXfs>
  <cellStyles count="32">
    <cellStyle name="br" xfId="27" xr:uid="{00000000-0005-0000-0000-000000000000}"/>
    <cellStyle name="col" xfId="26" xr:uid="{00000000-0005-0000-0000-000001000000}"/>
    <cellStyle name="style0" xfId="28" xr:uid="{00000000-0005-0000-0000-000002000000}"/>
    <cellStyle name="td" xfId="29" xr:uid="{00000000-0005-0000-0000-000003000000}"/>
    <cellStyle name="tr" xfId="25" xr:uid="{00000000-0005-0000-0000-000004000000}"/>
    <cellStyle name="xl21" xfId="30" xr:uid="{00000000-0005-0000-0000-000005000000}"/>
    <cellStyle name="xl22" xfId="7" xr:uid="{00000000-0005-0000-0000-000006000000}"/>
    <cellStyle name="xl23" xfId="10" xr:uid="{00000000-0005-0000-0000-000007000000}"/>
    <cellStyle name="xl24" xfId="11" xr:uid="{00000000-0005-0000-0000-000008000000}"/>
    <cellStyle name="xl25" xfId="15" xr:uid="{00000000-0005-0000-0000-000009000000}"/>
    <cellStyle name="xl26" xfId="16" xr:uid="{00000000-0005-0000-0000-00000A000000}"/>
    <cellStyle name="xl27" xfId="19" xr:uid="{00000000-0005-0000-0000-00000B000000}"/>
    <cellStyle name="xl28" xfId="22" xr:uid="{00000000-0005-0000-0000-00000C000000}"/>
    <cellStyle name="xl29" xfId="20" xr:uid="{00000000-0005-0000-0000-00000D000000}"/>
    <cellStyle name="xl30" xfId="8" xr:uid="{00000000-0005-0000-0000-00000E000000}"/>
    <cellStyle name="xl31" xfId="12" xr:uid="{00000000-0005-0000-0000-00000F000000}"/>
    <cellStyle name="xl32" xfId="13" xr:uid="{00000000-0005-0000-0000-000010000000}"/>
    <cellStyle name="xl33" xfId="17" xr:uid="{00000000-0005-0000-0000-000011000000}"/>
    <cellStyle name="xl34" xfId="24" xr:uid="{00000000-0005-0000-0000-000012000000}"/>
    <cellStyle name="xl35" xfId="21" xr:uid="{00000000-0005-0000-0000-000013000000}"/>
    <cellStyle name="xl36" xfId="23" xr:uid="{00000000-0005-0000-0000-000014000000}"/>
    <cellStyle name="xl37" xfId="14" xr:uid="{00000000-0005-0000-0000-000015000000}"/>
    <cellStyle name="xl38" xfId="31" xr:uid="{00000000-0005-0000-0000-000016000000}"/>
    <cellStyle name="xl39" xfId="18" xr:uid="{00000000-0005-0000-0000-000017000000}"/>
    <cellStyle name="xl40" xfId="1" xr:uid="{00000000-0005-0000-0000-000018000000}"/>
    <cellStyle name="xl41" xfId="4" xr:uid="{00000000-0005-0000-0000-000019000000}"/>
    <cellStyle name="xl42" xfId="5" xr:uid="{00000000-0005-0000-0000-00001A000000}"/>
    <cellStyle name="xl43" xfId="6" xr:uid="{00000000-0005-0000-0000-00001B000000}"/>
    <cellStyle name="xl44" xfId="2" xr:uid="{00000000-0005-0000-0000-00001C000000}"/>
    <cellStyle name="xl45" xfId="9" xr:uid="{00000000-0005-0000-0000-00001D000000}"/>
    <cellStyle name="xl46" xfId="3" xr:uid="{00000000-0005-0000-0000-00001E000000}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36"/>
  <sheetViews>
    <sheetView tabSelected="1" zoomScaleSheetLayoutView="70" zoomScalePageLayoutView="70" workbookViewId="0">
      <pane ySplit="11" topLeftCell="A12" activePane="bottomLeft" state="frozen"/>
      <selection pane="bottomLeft" activeCell="F6" sqref="F6"/>
    </sheetView>
  </sheetViews>
  <sheetFormatPr defaultRowHeight="15" outlineLevelRow="3" x14ac:dyDescent="0.25"/>
  <cols>
    <col min="1" max="1" width="71.5703125" style="1" customWidth="1"/>
    <col min="2" max="2" width="11.85546875" style="1" customWidth="1"/>
    <col min="3" max="3" width="11.42578125" style="1" customWidth="1"/>
    <col min="4" max="4" width="16.140625" style="1" customWidth="1"/>
    <col min="5" max="5" width="10" style="1" customWidth="1"/>
    <col min="6" max="6" width="18.28515625" style="25" customWidth="1"/>
    <col min="7" max="8" width="9.7109375" style="1" customWidth="1"/>
    <col min="9" max="9" width="9.140625" style="1" customWidth="1"/>
    <col min="10" max="16384" width="9.140625" style="1"/>
  </cols>
  <sheetData>
    <row r="1" spans="1:9" x14ac:dyDescent="0.25">
      <c r="A1" s="15"/>
      <c r="B1" s="26"/>
      <c r="C1" s="26"/>
      <c r="D1" s="28"/>
      <c r="E1" s="28"/>
      <c r="F1" s="29"/>
    </row>
    <row r="2" spans="1:9" x14ac:dyDescent="0.25">
      <c r="A2" s="26"/>
      <c r="B2" s="26"/>
      <c r="C2" s="26"/>
      <c r="D2" s="32" t="s">
        <v>152</v>
      </c>
      <c r="E2" s="32"/>
      <c r="F2" s="32"/>
    </row>
    <row r="3" spans="1:9" x14ac:dyDescent="0.25">
      <c r="A3" s="26"/>
      <c r="B3" s="26"/>
      <c r="C3" s="26"/>
      <c r="D3" s="28"/>
      <c r="E3" s="28"/>
      <c r="F3" s="30"/>
    </row>
    <row r="4" spans="1:9" ht="15.95" customHeight="1" x14ac:dyDescent="0.25">
      <c r="A4" s="26"/>
      <c r="B4" s="26"/>
      <c r="C4" s="26"/>
      <c r="D4" s="28"/>
      <c r="E4" s="28"/>
      <c r="F4" s="30" t="s">
        <v>154</v>
      </c>
      <c r="G4" s="2"/>
      <c r="H4" s="2"/>
      <c r="I4" s="3"/>
    </row>
    <row r="5" spans="1:9" ht="15.75" customHeight="1" x14ac:dyDescent="0.25">
      <c r="A5" s="26"/>
      <c r="B5" s="26"/>
      <c r="C5" s="26"/>
      <c r="D5" s="32" t="s">
        <v>153</v>
      </c>
      <c r="E5" s="32"/>
      <c r="F5" s="32"/>
      <c r="G5" s="2"/>
      <c r="H5" s="2"/>
      <c r="I5" s="3"/>
    </row>
    <row r="6" spans="1:9" ht="15.75" customHeight="1" x14ac:dyDescent="0.25">
      <c r="A6" s="26"/>
      <c r="B6" s="26"/>
      <c r="C6" s="26"/>
      <c r="D6" s="30"/>
      <c r="E6" s="30"/>
      <c r="F6" s="30" t="s">
        <v>155</v>
      </c>
      <c r="G6" s="2"/>
      <c r="H6" s="2"/>
      <c r="I6" s="3"/>
    </row>
    <row r="7" spans="1:9" ht="52.5" customHeight="1" x14ac:dyDescent="0.25">
      <c r="A7" s="33" t="s">
        <v>148</v>
      </c>
      <c r="B7" s="34"/>
      <c r="C7" s="34"/>
      <c r="D7" s="34"/>
      <c r="E7" s="34"/>
      <c r="F7" s="34"/>
      <c r="G7" s="2"/>
      <c r="H7" s="2"/>
      <c r="I7" s="3"/>
    </row>
    <row r="8" spans="1:9" ht="12.75" customHeight="1" x14ac:dyDescent="0.25">
      <c r="A8" s="27"/>
      <c r="B8" s="27"/>
      <c r="C8" s="27"/>
      <c r="D8" s="27"/>
      <c r="E8" s="27"/>
      <c r="F8" s="27"/>
      <c r="G8" s="2"/>
      <c r="H8" s="2"/>
      <c r="I8" s="3"/>
    </row>
    <row r="9" spans="1:9" ht="24.75" customHeight="1" x14ac:dyDescent="0.25">
      <c r="A9" s="37" t="s">
        <v>0</v>
      </c>
      <c r="B9" s="38" t="s">
        <v>1</v>
      </c>
      <c r="C9" s="37" t="s">
        <v>2</v>
      </c>
      <c r="D9" s="37" t="s">
        <v>3</v>
      </c>
      <c r="E9" s="37" t="s">
        <v>4</v>
      </c>
      <c r="F9" s="39" t="s">
        <v>5</v>
      </c>
      <c r="G9" s="4"/>
      <c r="H9" s="2"/>
      <c r="I9" s="3"/>
    </row>
    <row r="10" spans="1:9" ht="37.5" customHeight="1" x14ac:dyDescent="0.25">
      <c r="A10" s="37"/>
      <c r="B10" s="38"/>
      <c r="C10" s="37"/>
      <c r="D10" s="37"/>
      <c r="E10" s="37"/>
      <c r="F10" s="40"/>
      <c r="G10" s="4"/>
      <c r="H10" s="2"/>
      <c r="I10" s="3"/>
    </row>
    <row r="11" spans="1:9" ht="12.75" customHeight="1" x14ac:dyDescent="0.25">
      <c r="A11" s="5">
        <v>1</v>
      </c>
      <c r="B11" s="5">
        <v>2</v>
      </c>
      <c r="C11" s="5">
        <v>3</v>
      </c>
      <c r="D11" s="5">
        <v>4</v>
      </c>
      <c r="E11" s="5">
        <v>5</v>
      </c>
      <c r="F11" s="5">
        <v>6</v>
      </c>
      <c r="G11" s="4"/>
      <c r="H11" s="2"/>
      <c r="I11" s="3"/>
    </row>
    <row r="12" spans="1:9" ht="25.5" x14ac:dyDescent="0.25">
      <c r="A12" s="6" t="s">
        <v>6</v>
      </c>
      <c r="B12" s="7" t="s">
        <v>7</v>
      </c>
      <c r="C12" s="8" t="s">
        <v>149</v>
      </c>
      <c r="D12" s="8" t="s">
        <v>151</v>
      </c>
      <c r="E12" s="8" t="s">
        <v>150</v>
      </c>
      <c r="F12" s="20">
        <f>F131</f>
        <v>101831823.39</v>
      </c>
      <c r="G12" s="4"/>
      <c r="H12" s="2"/>
      <c r="I12" s="3"/>
    </row>
    <row r="13" spans="1:9" ht="25.5" outlineLevel="1" x14ac:dyDescent="0.25">
      <c r="A13" s="9" t="s">
        <v>8</v>
      </c>
      <c r="B13" s="8" t="s">
        <v>7</v>
      </c>
      <c r="C13" s="8" t="s">
        <v>9</v>
      </c>
      <c r="D13" s="8" t="s">
        <v>151</v>
      </c>
      <c r="E13" s="8" t="s">
        <v>150</v>
      </c>
      <c r="F13" s="20">
        <v>861285.6</v>
      </c>
      <c r="G13" s="4"/>
      <c r="H13" s="2"/>
      <c r="I13" s="3"/>
    </row>
    <row r="14" spans="1:9" outlineLevel="2" x14ac:dyDescent="0.25">
      <c r="A14" s="9" t="s">
        <v>10</v>
      </c>
      <c r="B14" s="8" t="s">
        <v>7</v>
      </c>
      <c r="C14" s="8" t="s">
        <v>9</v>
      </c>
      <c r="D14" s="8" t="s">
        <v>11</v>
      </c>
      <c r="E14" s="8" t="s">
        <v>150</v>
      </c>
      <c r="F14" s="20">
        <v>861285.6</v>
      </c>
      <c r="G14" s="4"/>
      <c r="H14" s="2"/>
      <c r="I14" s="3"/>
    </row>
    <row r="15" spans="1:9" ht="38.25" outlineLevel="3" x14ac:dyDescent="0.25">
      <c r="A15" s="9" t="s">
        <v>12</v>
      </c>
      <c r="B15" s="8" t="s">
        <v>7</v>
      </c>
      <c r="C15" s="8" t="s">
        <v>9</v>
      </c>
      <c r="D15" s="8" t="s">
        <v>11</v>
      </c>
      <c r="E15" s="8" t="s">
        <v>13</v>
      </c>
      <c r="F15" s="20">
        <v>861285.6</v>
      </c>
      <c r="G15" s="4"/>
      <c r="H15" s="2"/>
      <c r="I15" s="3"/>
    </row>
    <row r="16" spans="1:9" ht="38.25" outlineLevel="1" x14ac:dyDescent="0.25">
      <c r="A16" s="9" t="s">
        <v>14</v>
      </c>
      <c r="B16" s="8" t="s">
        <v>7</v>
      </c>
      <c r="C16" s="8" t="s">
        <v>15</v>
      </c>
      <c r="D16" s="8" t="s">
        <v>151</v>
      </c>
      <c r="E16" s="8" t="s">
        <v>150</v>
      </c>
      <c r="F16" s="20">
        <v>8122637.1500000004</v>
      </c>
      <c r="G16" s="4"/>
      <c r="H16" s="2"/>
      <c r="I16" s="3"/>
    </row>
    <row r="17" spans="1:9" outlineLevel="2" x14ac:dyDescent="0.25">
      <c r="A17" s="9" t="s">
        <v>16</v>
      </c>
      <c r="B17" s="8" t="s">
        <v>7</v>
      </c>
      <c r="C17" s="8" t="s">
        <v>15</v>
      </c>
      <c r="D17" s="8" t="s">
        <v>17</v>
      </c>
      <c r="E17" s="8" t="s">
        <v>150</v>
      </c>
      <c r="F17" s="20">
        <v>7162296.96</v>
      </c>
      <c r="G17" s="4"/>
      <c r="H17" s="2"/>
      <c r="I17" s="3"/>
    </row>
    <row r="18" spans="1:9" outlineLevel="3" x14ac:dyDescent="0.25">
      <c r="A18" s="9" t="s">
        <v>18</v>
      </c>
      <c r="B18" s="8" t="s">
        <v>7</v>
      </c>
      <c r="C18" s="8" t="s">
        <v>15</v>
      </c>
      <c r="D18" s="8" t="s">
        <v>17</v>
      </c>
      <c r="E18" s="8" t="s">
        <v>19</v>
      </c>
      <c r="F18" s="20">
        <v>3736145.4</v>
      </c>
      <c r="G18" s="4"/>
      <c r="H18" s="2"/>
      <c r="I18" s="3"/>
    </row>
    <row r="19" spans="1:9" ht="25.5" outlineLevel="3" x14ac:dyDescent="0.25">
      <c r="A19" s="9" t="s">
        <v>20</v>
      </c>
      <c r="B19" s="8" t="s">
        <v>7</v>
      </c>
      <c r="C19" s="8" t="s">
        <v>15</v>
      </c>
      <c r="D19" s="8" t="s">
        <v>17</v>
      </c>
      <c r="E19" s="8" t="s">
        <v>21</v>
      </c>
      <c r="F19" s="20">
        <v>1117222.1399999999</v>
      </c>
      <c r="G19" s="4"/>
      <c r="H19" s="2"/>
      <c r="I19" s="3"/>
    </row>
    <row r="20" spans="1:9" outlineLevel="3" x14ac:dyDescent="0.25">
      <c r="A20" s="9" t="s">
        <v>22</v>
      </c>
      <c r="B20" s="8" t="s">
        <v>7</v>
      </c>
      <c r="C20" s="8" t="s">
        <v>15</v>
      </c>
      <c r="D20" s="8" t="s">
        <v>17</v>
      </c>
      <c r="E20" s="8" t="s">
        <v>23</v>
      </c>
      <c r="F20" s="20">
        <v>2144319.5</v>
      </c>
      <c r="G20" s="4"/>
      <c r="H20" s="2"/>
      <c r="I20" s="3"/>
    </row>
    <row r="21" spans="1:9" outlineLevel="3" x14ac:dyDescent="0.25">
      <c r="A21" s="9" t="s">
        <v>24</v>
      </c>
      <c r="B21" s="8" t="s">
        <v>7</v>
      </c>
      <c r="C21" s="8" t="s">
        <v>15</v>
      </c>
      <c r="D21" s="8" t="s">
        <v>17</v>
      </c>
      <c r="E21" s="8" t="s">
        <v>25</v>
      </c>
      <c r="F21" s="20">
        <v>164609.92000000001</v>
      </c>
      <c r="G21" s="4"/>
      <c r="H21" s="2"/>
      <c r="I21" s="3"/>
    </row>
    <row r="22" spans="1:9" ht="25.5" outlineLevel="2" x14ac:dyDescent="0.25">
      <c r="A22" s="9" t="s">
        <v>28</v>
      </c>
      <c r="B22" s="8" t="s">
        <v>7</v>
      </c>
      <c r="C22" s="8" t="s">
        <v>15</v>
      </c>
      <c r="D22" s="8" t="s">
        <v>29</v>
      </c>
      <c r="E22" s="8" t="s">
        <v>150</v>
      </c>
      <c r="F22" s="20">
        <v>960340.19</v>
      </c>
      <c r="G22" s="4"/>
      <c r="H22" s="2"/>
      <c r="I22" s="3"/>
    </row>
    <row r="23" spans="1:9" outlineLevel="3" x14ac:dyDescent="0.25">
      <c r="A23" s="9" t="s">
        <v>18</v>
      </c>
      <c r="B23" s="8" t="s">
        <v>7</v>
      </c>
      <c r="C23" s="8" t="s">
        <v>15</v>
      </c>
      <c r="D23" s="8" t="s">
        <v>29</v>
      </c>
      <c r="E23" s="8" t="s">
        <v>19</v>
      </c>
      <c r="F23" s="20">
        <v>752165.98</v>
      </c>
      <c r="G23" s="4"/>
      <c r="H23" s="2"/>
      <c r="I23" s="3"/>
    </row>
    <row r="24" spans="1:9" ht="25.5" outlineLevel="3" x14ac:dyDescent="0.25">
      <c r="A24" s="9" t="s">
        <v>20</v>
      </c>
      <c r="B24" s="8" t="s">
        <v>7</v>
      </c>
      <c r="C24" s="8" t="s">
        <v>15</v>
      </c>
      <c r="D24" s="8" t="s">
        <v>29</v>
      </c>
      <c r="E24" s="8" t="s">
        <v>21</v>
      </c>
      <c r="F24" s="20">
        <v>208174.21</v>
      </c>
      <c r="G24" s="4"/>
      <c r="H24" s="2"/>
      <c r="I24" s="3"/>
    </row>
    <row r="25" spans="1:9" outlineLevel="1" x14ac:dyDescent="0.25">
      <c r="A25" s="9" t="s">
        <v>30</v>
      </c>
      <c r="B25" s="8" t="s">
        <v>7</v>
      </c>
      <c r="C25" s="8" t="s">
        <v>31</v>
      </c>
      <c r="D25" s="8" t="s">
        <v>151</v>
      </c>
      <c r="E25" s="8" t="s">
        <v>150</v>
      </c>
      <c r="F25" s="20">
        <v>11896183.99</v>
      </c>
      <c r="G25" s="4"/>
      <c r="H25" s="2"/>
      <c r="I25" s="3"/>
    </row>
    <row r="26" spans="1:9" ht="25.5" outlineLevel="2" x14ac:dyDescent="0.25">
      <c r="A26" s="9" t="s">
        <v>32</v>
      </c>
      <c r="B26" s="8" t="s">
        <v>7</v>
      </c>
      <c r="C26" s="8" t="s">
        <v>31</v>
      </c>
      <c r="D26" s="8" t="s">
        <v>33</v>
      </c>
      <c r="E26" s="8" t="s">
        <v>150</v>
      </c>
      <c r="F26" s="20">
        <v>6762204.6399999997</v>
      </c>
      <c r="G26" s="4"/>
      <c r="H26" s="2"/>
      <c r="I26" s="3"/>
    </row>
    <row r="27" spans="1:9" outlineLevel="3" x14ac:dyDescent="0.25">
      <c r="A27" s="9" t="s">
        <v>18</v>
      </c>
      <c r="B27" s="8" t="s">
        <v>7</v>
      </c>
      <c r="C27" s="8" t="s">
        <v>31</v>
      </c>
      <c r="D27" s="8" t="s">
        <v>33</v>
      </c>
      <c r="E27" s="8" t="s">
        <v>19</v>
      </c>
      <c r="F27" s="20">
        <v>5189347.63</v>
      </c>
      <c r="G27" s="4"/>
      <c r="H27" s="2"/>
      <c r="I27" s="3"/>
    </row>
    <row r="28" spans="1:9" ht="25.5" outlineLevel="3" x14ac:dyDescent="0.25">
      <c r="A28" s="9" t="s">
        <v>20</v>
      </c>
      <c r="B28" s="8" t="s">
        <v>7</v>
      </c>
      <c r="C28" s="8" t="s">
        <v>31</v>
      </c>
      <c r="D28" s="8" t="s">
        <v>33</v>
      </c>
      <c r="E28" s="8" t="s">
        <v>21</v>
      </c>
      <c r="F28" s="20">
        <v>1518857.01</v>
      </c>
      <c r="G28" s="4"/>
      <c r="H28" s="2"/>
      <c r="I28" s="3"/>
    </row>
    <row r="29" spans="1:9" outlineLevel="3" x14ac:dyDescent="0.25">
      <c r="A29" s="9" t="s">
        <v>22</v>
      </c>
      <c r="B29" s="8" t="s">
        <v>7</v>
      </c>
      <c r="C29" s="8" t="s">
        <v>31</v>
      </c>
      <c r="D29" s="8" t="s">
        <v>33</v>
      </c>
      <c r="E29" s="8" t="s">
        <v>23</v>
      </c>
      <c r="F29" s="20">
        <v>54000</v>
      </c>
      <c r="G29" s="4"/>
      <c r="H29" s="2"/>
      <c r="I29" s="3"/>
    </row>
    <row r="30" spans="1:9" outlineLevel="2" x14ac:dyDescent="0.25">
      <c r="A30" s="9" t="s">
        <v>34</v>
      </c>
      <c r="B30" s="8" t="s">
        <v>7</v>
      </c>
      <c r="C30" s="8" t="s">
        <v>31</v>
      </c>
      <c r="D30" s="8" t="s">
        <v>35</v>
      </c>
      <c r="E30" s="8" t="s">
        <v>150</v>
      </c>
      <c r="F30" s="20">
        <v>4029517.8</v>
      </c>
      <c r="G30" s="4"/>
      <c r="H30" s="2"/>
      <c r="I30" s="3"/>
    </row>
    <row r="31" spans="1:9" outlineLevel="3" x14ac:dyDescent="0.25">
      <c r="A31" s="9" t="s">
        <v>22</v>
      </c>
      <c r="B31" s="8" t="s">
        <v>7</v>
      </c>
      <c r="C31" s="8" t="s">
        <v>31</v>
      </c>
      <c r="D31" s="8" t="s">
        <v>35</v>
      </c>
      <c r="E31" s="8" t="s">
        <v>23</v>
      </c>
      <c r="F31" s="20">
        <v>212754.64</v>
      </c>
      <c r="G31" s="4"/>
      <c r="H31" s="2"/>
      <c r="I31" s="3"/>
    </row>
    <row r="32" spans="1:9" outlineLevel="3" x14ac:dyDescent="0.25">
      <c r="A32" s="9" t="s">
        <v>24</v>
      </c>
      <c r="B32" s="8" t="s">
        <v>7</v>
      </c>
      <c r="C32" s="8" t="s">
        <v>31</v>
      </c>
      <c r="D32" s="8" t="s">
        <v>35</v>
      </c>
      <c r="E32" s="8" t="s">
        <v>25</v>
      </c>
      <c r="F32" s="20">
        <v>249203.84</v>
      </c>
      <c r="G32" s="4"/>
      <c r="H32" s="2"/>
      <c r="I32" s="3"/>
    </row>
    <row r="33" spans="1:9" ht="25.5" outlineLevel="3" x14ac:dyDescent="0.25">
      <c r="A33" s="9" t="s">
        <v>36</v>
      </c>
      <c r="B33" s="8" t="s">
        <v>7</v>
      </c>
      <c r="C33" s="8" t="s">
        <v>31</v>
      </c>
      <c r="D33" s="8" t="s">
        <v>35</v>
      </c>
      <c r="E33" s="8" t="s">
        <v>37</v>
      </c>
      <c r="F33" s="20">
        <v>3251617</v>
      </c>
      <c r="G33" s="4"/>
      <c r="H33" s="2"/>
      <c r="I33" s="3"/>
    </row>
    <row r="34" spans="1:9" outlineLevel="3" x14ac:dyDescent="0.25">
      <c r="A34" s="9" t="s">
        <v>38</v>
      </c>
      <c r="B34" s="8" t="s">
        <v>7</v>
      </c>
      <c r="C34" s="8" t="s">
        <v>31</v>
      </c>
      <c r="D34" s="8" t="s">
        <v>35</v>
      </c>
      <c r="E34" s="8" t="s">
        <v>39</v>
      </c>
      <c r="F34" s="20">
        <v>2050</v>
      </c>
      <c r="G34" s="4"/>
      <c r="H34" s="2"/>
      <c r="I34" s="3"/>
    </row>
    <row r="35" spans="1:9" outlineLevel="3" x14ac:dyDescent="0.25">
      <c r="A35" s="9" t="s">
        <v>26</v>
      </c>
      <c r="B35" s="8" t="s">
        <v>7</v>
      </c>
      <c r="C35" s="8" t="s">
        <v>31</v>
      </c>
      <c r="D35" s="8" t="s">
        <v>35</v>
      </c>
      <c r="E35" s="8" t="s">
        <v>27</v>
      </c>
      <c r="F35" s="20">
        <v>313892.32</v>
      </c>
      <c r="G35" s="4"/>
      <c r="H35" s="2"/>
      <c r="I35" s="3"/>
    </row>
    <row r="36" spans="1:9" outlineLevel="2" x14ac:dyDescent="0.25">
      <c r="A36" s="9" t="s">
        <v>40</v>
      </c>
      <c r="B36" s="8" t="s">
        <v>7</v>
      </c>
      <c r="C36" s="8" t="s">
        <v>31</v>
      </c>
      <c r="D36" s="8" t="s">
        <v>41</v>
      </c>
      <c r="E36" s="8" t="s">
        <v>150</v>
      </c>
      <c r="F36" s="20">
        <v>774090</v>
      </c>
      <c r="G36" s="4"/>
      <c r="H36" s="2"/>
      <c r="I36" s="3"/>
    </row>
    <row r="37" spans="1:9" outlineLevel="3" x14ac:dyDescent="0.25">
      <c r="A37" s="9" t="s">
        <v>22</v>
      </c>
      <c r="B37" s="8" t="s">
        <v>7</v>
      </c>
      <c r="C37" s="8" t="s">
        <v>31</v>
      </c>
      <c r="D37" s="8" t="s">
        <v>41</v>
      </c>
      <c r="E37" s="8" t="s">
        <v>23</v>
      </c>
      <c r="F37" s="20">
        <v>774090</v>
      </c>
      <c r="G37" s="4"/>
      <c r="H37" s="2"/>
      <c r="I37" s="3"/>
    </row>
    <row r="38" spans="1:9" ht="25.5" outlineLevel="2" x14ac:dyDescent="0.25">
      <c r="A38" s="9" t="s">
        <v>42</v>
      </c>
      <c r="B38" s="8" t="s">
        <v>7</v>
      </c>
      <c r="C38" s="8" t="s">
        <v>31</v>
      </c>
      <c r="D38" s="8" t="s">
        <v>43</v>
      </c>
      <c r="E38" s="8" t="s">
        <v>150</v>
      </c>
      <c r="F38" s="20">
        <v>330371.55</v>
      </c>
      <c r="G38" s="4"/>
      <c r="H38" s="2"/>
      <c r="I38" s="3"/>
    </row>
    <row r="39" spans="1:9" outlineLevel="3" x14ac:dyDescent="0.25">
      <c r="A39" s="9" t="s">
        <v>18</v>
      </c>
      <c r="B39" s="8" t="s">
        <v>7</v>
      </c>
      <c r="C39" s="8" t="s">
        <v>31</v>
      </c>
      <c r="D39" s="8" t="s">
        <v>43</v>
      </c>
      <c r="E39" s="8" t="s">
        <v>19</v>
      </c>
      <c r="F39" s="20">
        <v>255833.71</v>
      </c>
      <c r="G39" s="4"/>
      <c r="H39" s="2"/>
      <c r="I39" s="3"/>
    </row>
    <row r="40" spans="1:9" ht="25.5" outlineLevel="3" x14ac:dyDescent="0.25">
      <c r="A40" s="9" t="s">
        <v>20</v>
      </c>
      <c r="B40" s="8" t="s">
        <v>7</v>
      </c>
      <c r="C40" s="8" t="s">
        <v>31</v>
      </c>
      <c r="D40" s="8" t="s">
        <v>43</v>
      </c>
      <c r="E40" s="8" t="s">
        <v>21</v>
      </c>
      <c r="F40" s="20">
        <v>74537.84</v>
      </c>
      <c r="G40" s="4"/>
      <c r="H40" s="2"/>
      <c r="I40" s="3"/>
    </row>
    <row r="41" spans="1:9" outlineLevel="1" x14ac:dyDescent="0.25">
      <c r="A41" s="9" t="s">
        <v>44</v>
      </c>
      <c r="B41" s="8" t="s">
        <v>7</v>
      </c>
      <c r="C41" s="8" t="s">
        <v>45</v>
      </c>
      <c r="D41" s="8" t="s">
        <v>151</v>
      </c>
      <c r="E41" s="8" t="s">
        <v>150</v>
      </c>
      <c r="F41" s="20">
        <v>372970</v>
      </c>
      <c r="G41" s="4"/>
      <c r="H41" s="2"/>
      <c r="I41" s="3"/>
    </row>
    <row r="42" spans="1:9" ht="25.5" outlineLevel="2" x14ac:dyDescent="0.25">
      <c r="A42" s="9" t="s">
        <v>46</v>
      </c>
      <c r="B42" s="8" t="s">
        <v>7</v>
      </c>
      <c r="C42" s="8" t="s">
        <v>45</v>
      </c>
      <c r="D42" s="8" t="s">
        <v>47</v>
      </c>
      <c r="E42" s="8" t="s">
        <v>150</v>
      </c>
      <c r="F42" s="20">
        <v>372970</v>
      </c>
      <c r="G42" s="4"/>
      <c r="H42" s="2"/>
      <c r="I42" s="3"/>
    </row>
    <row r="43" spans="1:9" outlineLevel="3" x14ac:dyDescent="0.25">
      <c r="A43" s="9" t="s">
        <v>18</v>
      </c>
      <c r="B43" s="8" t="s">
        <v>7</v>
      </c>
      <c r="C43" s="8" t="s">
        <v>45</v>
      </c>
      <c r="D43" s="8" t="s">
        <v>47</v>
      </c>
      <c r="E43" s="8" t="s">
        <v>19</v>
      </c>
      <c r="F43" s="20">
        <v>283524.34000000003</v>
      </c>
      <c r="G43" s="4"/>
      <c r="H43" s="2"/>
      <c r="I43" s="3"/>
    </row>
    <row r="44" spans="1:9" ht="25.5" outlineLevel="3" x14ac:dyDescent="0.25">
      <c r="A44" s="9" t="s">
        <v>20</v>
      </c>
      <c r="B44" s="8" t="s">
        <v>7</v>
      </c>
      <c r="C44" s="8" t="s">
        <v>45</v>
      </c>
      <c r="D44" s="8" t="s">
        <v>47</v>
      </c>
      <c r="E44" s="8" t="s">
        <v>21</v>
      </c>
      <c r="F44" s="20">
        <v>83820.66</v>
      </c>
      <c r="G44" s="4"/>
      <c r="H44" s="2"/>
      <c r="I44" s="3"/>
    </row>
    <row r="45" spans="1:9" outlineLevel="3" x14ac:dyDescent="0.25">
      <c r="A45" s="9" t="s">
        <v>22</v>
      </c>
      <c r="B45" s="8" t="s">
        <v>7</v>
      </c>
      <c r="C45" s="8" t="s">
        <v>45</v>
      </c>
      <c r="D45" s="8" t="s">
        <v>47</v>
      </c>
      <c r="E45" s="8" t="s">
        <v>23</v>
      </c>
      <c r="F45" s="20">
        <v>5625</v>
      </c>
      <c r="G45" s="4"/>
      <c r="H45" s="2"/>
      <c r="I45" s="3"/>
    </row>
    <row r="46" spans="1:9" ht="25.5" outlineLevel="1" x14ac:dyDescent="0.25">
      <c r="A46" s="9" t="s">
        <v>48</v>
      </c>
      <c r="B46" s="8" t="s">
        <v>7</v>
      </c>
      <c r="C46" s="8" t="s">
        <v>49</v>
      </c>
      <c r="D46" s="8" t="s">
        <v>151</v>
      </c>
      <c r="E46" s="8" t="s">
        <v>150</v>
      </c>
      <c r="F46" s="20">
        <v>270506.36</v>
      </c>
      <c r="G46" s="4"/>
      <c r="H46" s="2"/>
      <c r="I46" s="3"/>
    </row>
    <row r="47" spans="1:9" ht="25.5" outlineLevel="2" x14ac:dyDescent="0.25">
      <c r="A47" s="9" t="s">
        <v>50</v>
      </c>
      <c r="B47" s="8" t="s">
        <v>7</v>
      </c>
      <c r="C47" s="8" t="s">
        <v>49</v>
      </c>
      <c r="D47" s="8" t="s">
        <v>51</v>
      </c>
      <c r="E47" s="8" t="s">
        <v>150</v>
      </c>
      <c r="F47" s="20">
        <v>50000</v>
      </c>
      <c r="G47" s="4"/>
      <c r="H47" s="2"/>
      <c r="I47" s="3"/>
    </row>
    <row r="48" spans="1:9" outlineLevel="3" x14ac:dyDescent="0.25">
      <c r="A48" s="9" t="s">
        <v>22</v>
      </c>
      <c r="B48" s="8" t="s">
        <v>7</v>
      </c>
      <c r="C48" s="8" t="s">
        <v>49</v>
      </c>
      <c r="D48" s="8" t="s">
        <v>51</v>
      </c>
      <c r="E48" s="8" t="s">
        <v>23</v>
      </c>
      <c r="F48" s="20">
        <v>50000</v>
      </c>
      <c r="G48" s="4"/>
      <c r="H48" s="2"/>
      <c r="I48" s="3"/>
    </row>
    <row r="49" spans="1:9" outlineLevel="2" x14ac:dyDescent="0.25">
      <c r="A49" s="9" t="s">
        <v>52</v>
      </c>
      <c r="B49" s="8" t="s">
        <v>7</v>
      </c>
      <c r="C49" s="8" t="s">
        <v>49</v>
      </c>
      <c r="D49" s="8" t="s">
        <v>53</v>
      </c>
      <c r="E49" s="8" t="s">
        <v>150</v>
      </c>
      <c r="F49" s="20">
        <v>97962</v>
      </c>
      <c r="G49" s="4"/>
      <c r="H49" s="2"/>
      <c r="I49" s="3"/>
    </row>
    <row r="50" spans="1:9" outlineLevel="3" x14ac:dyDescent="0.25">
      <c r="A50" s="9" t="s">
        <v>22</v>
      </c>
      <c r="B50" s="8" t="s">
        <v>7</v>
      </c>
      <c r="C50" s="8" t="s">
        <v>49</v>
      </c>
      <c r="D50" s="8" t="s">
        <v>53</v>
      </c>
      <c r="E50" s="8" t="s">
        <v>23</v>
      </c>
      <c r="F50" s="20">
        <v>97962</v>
      </c>
      <c r="G50" s="4"/>
      <c r="H50" s="2"/>
      <c r="I50" s="3"/>
    </row>
    <row r="51" spans="1:9" outlineLevel="2" x14ac:dyDescent="0.25">
      <c r="A51" s="9" t="s">
        <v>54</v>
      </c>
      <c r="B51" s="8" t="s">
        <v>7</v>
      </c>
      <c r="C51" s="8" t="s">
        <v>49</v>
      </c>
      <c r="D51" s="8" t="s">
        <v>55</v>
      </c>
      <c r="E51" s="8" t="s">
        <v>150</v>
      </c>
      <c r="F51" s="20">
        <v>122544.36</v>
      </c>
      <c r="G51" s="4"/>
      <c r="H51" s="2"/>
      <c r="I51" s="3"/>
    </row>
    <row r="52" spans="1:9" outlineLevel="3" x14ac:dyDescent="0.25">
      <c r="A52" s="9" t="s">
        <v>22</v>
      </c>
      <c r="B52" s="8" t="s">
        <v>7</v>
      </c>
      <c r="C52" s="8" t="s">
        <v>49</v>
      </c>
      <c r="D52" s="8" t="s">
        <v>55</v>
      </c>
      <c r="E52" s="8" t="s">
        <v>23</v>
      </c>
      <c r="F52" s="20">
        <v>122544.36</v>
      </c>
      <c r="G52" s="4"/>
      <c r="H52" s="2"/>
      <c r="I52" s="3"/>
    </row>
    <row r="53" spans="1:9" outlineLevel="1" x14ac:dyDescent="0.25">
      <c r="A53" s="9" t="s">
        <v>56</v>
      </c>
      <c r="B53" s="8" t="s">
        <v>7</v>
      </c>
      <c r="C53" s="8" t="s">
        <v>57</v>
      </c>
      <c r="D53" s="8" t="s">
        <v>151</v>
      </c>
      <c r="E53" s="8" t="s">
        <v>150</v>
      </c>
      <c r="F53" s="20">
        <v>18601865.600000001</v>
      </c>
      <c r="G53" s="4"/>
      <c r="H53" s="2"/>
      <c r="I53" s="3"/>
    </row>
    <row r="54" spans="1:9" outlineLevel="2" x14ac:dyDescent="0.25">
      <c r="A54" s="9" t="s">
        <v>58</v>
      </c>
      <c r="B54" s="8" t="s">
        <v>7</v>
      </c>
      <c r="C54" s="8" t="s">
        <v>57</v>
      </c>
      <c r="D54" s="8" t="s">
        <v>59</v>
      </c>
      <c r="E54" s="8" t="s">
        <v>150</v>
      </c>
      <c r="F54" s="20">
        <v>6298215.7300000004</v>
      </c>
      <c r="G54" s="4"/>
      <c r="H54" s="2"/>
      <c r="I54" s="3"/>
    </row>
    <row r="55" spans="1:9" outlineLevel="3" x14ac:dyDescent="0.25">
      <c r="A55" s="9" t="s">
        <v>22</v>
      </c>
      <c r="B55" s="8" t="s">
        <v>7</v>
      </c>
      <c r="C55" s="8" t="s">
        <v>57</v>
      </c>
      <c r="D55" s="8" t="s">
        <v>59</v>
      </c>
      <c r="E55" s="8" t="s">
        <v>23</v>
      </c>
      <c r="F55" s="20">
        <v>6298215.7300000004</v>
      </c>
      <c r="G55" s="4"/>
      <c r="H55" s="2"/>
      <c r="I55" s="3"/>
    </row>
    <row r="56" spans="1:9" outlineLevel="2" x14ac:dyDescent="0.25">
      <c r="A56" s="9" t="s">
        <v>60</v>
      </c>
      <c r="B56" s="8" t="s">
        <v>7</v>
      </c>
      <c r="C56" s="8" t="s">
        <v>57</v>
      </c>
      <c r="D56" s="8" t="s">
        <v>61</v>
      </c>
      <c r="E56" s="8" t="s">
        <v>150</v>
      </c>
      <c r="F56" s="20">
        <v>3054659.65</v>
      </c>
      <c r="G56" s="4"/>
      <c r="H56" s="2"/>
      <c r="I56" s="3"/>
    </row>
    <row r="57" spans="1:9" outlineLevel="3" x14ac:dyDescent="0.25">
      <c r="A57" s="9" t="s">
        <v>22</v>
      </c>
      <c r="B57" s="8" t="s">
        <v>7</v>
      </c>
      <c r="C57" s="8" t="s">
        <v>57</v>
      </c>
      <c r="D57" s="8" t="s">
        <v>61</v>
      </c>
      <c r="E57" s="8" t="s">
        <v>23</v>
      </c>
      <c r="F57" s="20">
        <v>3054659.65</v>
      </c>
      <c r="G57" s="4"/>
      <c r="H57" s="2"/>
      <c r="I57" s="3"/>
    </row>
    <row r="58" spans="1:9" ht="25.5" outlineLevel="2" x14ac:dyDescent="0.25">
      <c r="A58" s="9" t="s">
        <v>62</v>
      </c>
      <c r="B58" s="8" t="s">
        <v>7</v>
      </c>
      <c r="C58" s="8" t="s">
        <v>57</v>
      </c>
      <c r="D58" s="8" t="s">
        <v>63</v>
      </c>
      <c r="E58" s="8" t="s">
        <v>150</v>
      </c>
      <c r="F58" s="20">
        <v>2929800</v>
      </c>
      <c r="G58" s="4"/>
      <c r="H58" s="2"/>
      <c r="I58" s="3"/>
    </row>
    <row r="59" spans="1:9" outlineLevel="3" x14ac:dyDescent="0.25">
      <c r="A59" s="9" t="s">
        <v>22</v>
      </c>
      <c r="B59" s="8" t="s">
        <v>7</v>
      </c>
      <c r="C59" s="8" t="s">
        <v>57</v>
      </c>
      <c r="D59" s="8" t="s">
        <v>63</v>
      </c>
      <c r="E59" s="8" t="s">
        <v>23</v>
      </c>
      <c r="F59" s="20">
        <v>2929800</v>
      </c>
      <c r="G59" s="4"/>
      <c r="H59" s="2"/>
      <c r="I59" s="3"/>
    </row>
    <row r="60" spans="1:9" ht="25.5" outlineLevel="2" x14ac:dyDescent="0.25">
      <c r="A60" s="9" t="s">
        <v>64</v>
      </c>
      <c r="B60" s="8" t="s">
        <v>7</v>
      </c>
      <c r="C60" s="8" t="s">
        <v>57</v>
      </c>
      <c r="D60" s="8" t="s">
        <v>65</v>
      </c>
      <c r="E60" s="8" t="s">
        <v>150</v>
      </c>
      <c r="F60" s="20">
        <v>2922544.79</v>
      </c>
      <c r="G60" s="4"/>
      <c r="H60" s="2"/>
      <c r="I60" s="3"/>
    </row>
    <row r="61" spans="1:9" outlineLevel="3" x14ac:dyDescent="0.25">
      <c r="A61" s="9" t="s">
        <v>22</v>
      </c>
      <c r="B61" s="8" t="s">
        <v>7</v>
      </c>
      <c r="C61" s="8" t="s">
        <v>57</v>
      </c>
      <c r="D61" s="8" t="s">
        <v>65</v>
      </c>
      <c r="E61" s="8" t="s">
        <v>23</v>
      </c>
      <c r="F61" s="20">
        <v>2922544.79</v>
      </c>
      <c r="G61" s="4"/>
      <c r="H61" s="2"/>
      <c r="I61" s="3"/>
    </row>
    <row r="62" spans="1:9" ht="25.5" outlineLevel="2" x14ac:dyDescent="0.25">
      <c r="A62" s="9" t="s">
        <v>66</v>
      </c>
      <c r="B62" s="8" t="s">
        <v>7</v>
      </c>
      <c r="C62" s="8" t="s">
        <v>57</v>
      </c>
      <c r="D62" s="8" t="s">
        <v>67</v>
      </c>
      <c r="E62" s="8" t="s">
        <v>150</v>
      </c>
      <c r="F62" s="20">
        <v>1155676.3899999999</v>
      </c>
      <c r="G62" s="4"/>
      <c r="H62" s="2"/>
      <c r="I62" s="3"/>
    </row>
    <row r="63" spans="1:9" outlineLevel="3" x14ac:dyDescent="0.25">
      <c r="A63" s="9" t="s">
        <v>22</v>
      </c>
      <c r="B63" s="8" t="s">
        <v>7</v>
      </c>
      <c r="C63" s="8" t="s">
        <v>57</v>
      </c>
      <c r="D63" s="8" t="s">
        <v>67</v>
      </c>
      <c r="E63" s="8" t="s">
        <v>23</v>
      </c>
      <c r="F63" s="20">
        <v>1155676.3899999999</v>
      </c>
      <c r="G63" s="4"/>
      <c r="H63" s="2"/>
      <c r="I63" s="3"/>
    </row>
    <row r="64" spans="1:9" ht="25.5" outlineLevel="2" x14ac:dyDescent="0.25">
      <c r="A64" s="9" t="s">
        <v>68</v>
      </c>
      <c r="B64" s="8" t="s">
        <v>7</v>
      </c>
      <c r="C64" s="8" t="s">
        <v>57</v>
      </c>
      <c r="D64" s="8" t="s">
        <v>69</v>
      </c>
      <c r="E64" s="8" t="s">
        <v>150</v>
      </c>
      <c r="F64" s="20">
        <v>1062682.1100000001</v>
      </c>
      <c r="G64" s="4"/>
      <c r="H64" s="2"/>
      <c r="I64" s="3"/>
    </row>
    <row r="65" spans="1:9" outlineLevel="3" x14ac:dyDescent="0.25">
      <c r="A65" s="9" t="s">
        <v>22</v>
      </c>
      <c r="B65" s="8" t="s">
        <v>7</v>
      </c>
      <c r="C65" s="8" t="s">
        <v>57</v>
      </c>
      <c r="D65" s="8" t="s">
        <v>69</v>
      </c>
      <c r="E65" s="8" t="s">
        <v>23</v>
      </c>
      <c r="F65" s="20">
        <v>1062682.1100000001</v>
      </c>
      <c r="G65" s="4"/>
      <c r="H65" s="2"/>
      <c r="I65" s="3"/>
    </row>
    <row r="66" spans="1:9" ht="25.5" outlineLevel="2" x14ac:dyDescent="0.25">
      <c r="A66" s="9" t="s">
        <v>70</v>
      </c>
      <c r="B66" s="8" t="s">
        <v>7</v>
      </c>
      <c r="C66" s="8" t="s">
        <v>57</v>
      </c>
      <c r="D66" s="8" t="s">
        <v>71</v>
      </c>
      <c r="E66" s="8" t="s">
        <v>150</v>
      </c>
      <c r="F66" s="20">
        <v>1178286.93</v>
      </c>
      <c r="G66" s="4"/>
      <c r="H66" s="2"/>
      <c r="I66" s="3"/>
    </row>
    <row r="67" spans="1:9" outlineLevel="3" x14ac:dyDescent="0.25">
      <c r="A67" s="9" t="s">
        <v>22</v>
      </c>
      <c r="B67" s="8" t="s">
        <v>7</v>
      </c>
      <c r="C67" s="8" t="s">
        <v>57</v>
      </c>
      <c r="D67" s="8" t="s">
        <v>71</v>
      </c>
      <c r="E67" s="8" t="s">
        <v>23</v>
      </c>
      <c r="F67" s="20">
        <v>1178286.93</v>
      </c>
      <c r="G67" s="4"/>
      <c r="H67" s="2"/>
      <c r="I67" s="3"/>
    </row>
    <row r="68" spans="1:9" outlineLevel="1" x14ac:dyDescent="0.25">
      <c r="A68" s="9" t="s">
        <v>72</v>
      </c>
      <c r="B68" s="8" t="s">
        <v>7</v>
      </c>
      <c r="C68" s="8" t="s">
        <v>73</v>
      </c>
      <c r="D68" s="8" t="s">
        <v>151</v>
      </c>
      <c r="E68" s="8" t="s">
        <v>150</v>
      </c>
      <c r="F68" s="20">
        <v>556469.51</v>
      </c>
      <c r="G68" s="4"/>
      <c r="H68" s="2"/>
      <c r="I68" s="3"/>
    </row>
    <row r="69" spans="1:9" ht="25.5" outlineLevel="2" x14ac:dyDescent="0.25">
      <c r="A69" s="9" t="s">
        <v>74</v>
      </c>
      <c r="B69" s="8" t="s">
        <v>7</v>
      </c>
      <c r="C69" s="8" t="s">
        <v>73</v>
      </c>
      <c r="D69" s="8" t="s">
        <v>75</v>
      </c>
      <c r="E69" s="8" t="s">
        <v>150</v>
      </c>
      <c r="F69" s="20">
        <v>50000</v>
      </c>
      <c r="G69" s="4"/>
      <c r="H69" s="2"/>
      <c r="I69" s="3"/>
    </row>
    <row r="70" spans="1:9" outlineLevel="3" x14ac:dyDescent="0.25">
      <c r="A70" s="9" t="s">
        <v>22</v>
      </c>
      <c r="B70" s="8" t="s">
        <v>7</v>
      </c>
      <c r="C70" s="8" t="s">
        <v>73</v>
      </c>
      <c r="D70" s="8" t="s">
        <v>75</v>
      </c>
      <c r="E70" s="8" t="s">
        <v>23</v>
      </c>
      <c r="F70" s="20">
        <v>50000</v>
      </c>
      <c r="G70" s="4"/>
      <c r="H70" s="2"/>
      <c r="I70" s="3"/>
    </row>
    <row r="71" spans="1:9" outlineLevel="2" x14ac:dyDescent="0.25">
      <c r="A71" s="9" t="s">
        <v>76</v>
      </c>
      <c r="B71" s="8" t="s">
        <v>7</v>
      </c>
      <c r="C71" s="8" t="s">
        <v>73</v>
      </c>
      <c r="D71" s="8" t="s">
        <v>77</v>
      </c>
      <c r="E71" s="8" t="s">
        <v>150</v>
      </c>
      <c r="F71" s="20">
        <v>506469.51</v>
      </c>
      <c r="G71" s="4"/>
      <c r="H71" s="2"/>
      <c r="I71" s="3"/>
    </row>
    <row r="72" spans="1:9" outlineLevel="3" x14ac:dyDescent="0.25">
      <c r="A72" s="9" t="s">
        <v>22</v>
      </c>
      <c r="B72" s="8" t="s">
        <v>7</v>
      </c>
      <c r="C72" s="8" t="s">
        <v>73</v>
      </c>
      <c r="D72" s="8" t="s">
        <v>77</v>
      </c>
      <c r="E72" s="8" t="s">
        <v>23</v>
      </c>
      <c r="F72" s="20">
        <v>506469.51</v>
      </c>
      <c r="G72" s="4"/>
      <c r="H72" s="2"/>
      <c r="I72" s="3"/>
    </row>
    <row r="73" spans="1:9" outlineLevel="1" x14ac:dyDescent="0.25">
      <c r="A73" s="9" t="s">
        <v>78</v>
      </c>
      <c r="B73" s="8" t="s">
        <v>7</v>
      </c>
      <c r="C73" s="8" t="s">
        <v>79</v>
      </c>
      <c r="D73" s="8" t="s">
        <v>151</v>
      </c>
      <c r="E73" s="8" t="s">
        <v>150</v>
      </c>
      <c r="F73" s="20">
        <v>229888.66</v>
      </c>
      <c r="G73" s="4"/>
      <c r="H73" s="2"/>
      <c r="I73" s="3"/>
    </row>
    <row r="74" spans="1:9" ht="25.5" outlineLevel="2" x14ac:dyDescent="0.25">
      <c r="A74" s="9" t="s">
        <v>80</v>
      </c>
      <c r="B74" s="8" t="s">
        <v>7</v>
      </c>
      <c r="C74" s="8" t="s">
        <v>79</v>
      </c>
      <c r="D74" s="8" t="s">
        <v>81</v>
      </c>
      <c r="E74" s="8" t="s">
        <v>150</v>
      </c>
      <c r="F74" s="20">
        <v>219888.66</v>
      </c>
      <c r="G74" s="4"/>
      <c r="H74" s="2"/>
      <c r="I74" s="3"/>
    </row>
    <row r="75" spans="1:9" outlineLevel="3" x14ac:dyDescent="0.25">
      <c r="A75" s="9" t="s">
        <v>22</v>
      </c>
      <c r="B75" s="8" t="s">
        <v>7</v>
      </c>
      <c r="C75" s="8" t="s">
        <v>79</v>
      </c>
      <c r="D75" s="8" t="s">
        <v>81</v>
      </c>
      <c r="E75" s="8" t="s">
        <v>23</v>
      </c>
      <c r="F75" s="20">
        <v>219888.66</v>
      </c>
      <c r="G75" s="4"/>
      <c r="H75" s="2"/>
      <c r="I75" s="3"/>
    </row>
    <row r="76" spans="1:9" ht="25.5" outlineLevel="2" x14ac:dyDescent="0.25">
      <c r="A76" s="9" t="s">
        <v>82</v>
      </c>
      <c r="B76" s="8" t="s">
        <v>7</v>
      </c>
      <c r="C76" s="8" t="s">
        <v>79</v>
      </c>
      <c r="D76" s="8" t="s">
        <v>83</v>
      </c>
      <c r="E76" s="8" t="s">
        <v>150</v>
      </c>
      <c r="F76" s="20">
        <v>10000</v>
      </c>
      <c r="G76" s="4"/>
      <c r="H76" s="2"/>
      <c r="I76" s="3"/>
    </row>
    <row r="77" spans="1:9" outlineLevel="3" x14ac:dyDescent="0.25">
      <c r="A77" s="9" t="s">
        <v>22</v>
      </c>
      <c r="B77" s="8" t="s">
        <v>7</v>
      </c>
      <c r="C77" s="8" t="s">
        <v>79</v>
      </c>
      <c r="D77" s="8" t="s">
        <v>83</v>
      </c>
      <c r="E77" s="8" t="s">
        <v>23</v>
      </c>
      <c r="F77" s="20">
        <v>10000</v>
      </c>
      <c r="G77" s="4"/>
      <c r="H77" s="2"/>
      <c r="I77" s="3"/>
    </row>
    <row r="78" spans="1:9" outlineLevel="1" x14ac:dyDescent="0.25">
      <c r="A78" s="9" t="s">
        <v>84</v>
      </c>
      <c r="B78" s="8" t="s">
        <v>7</v>
      </c>
      <c r="C78" s="8" t="s">
        <v>85</v>
      </c>
      <c r="D78" s="8" t="s">
        <v>151</v>
      </c>
      <c r="E78" s="8" t="s">
        <v>150</v>
      </c>
      <c r="F78" s="20">
        <v>27592327.510000002</v>
      </c>
      <c r="G78" s="4"/>
      <c r="H78" s="2"/>
      <c r="I78" s="3"/>
    </row>
    <row r="79" spans="1:9" ht="25.5" outlineLevel="2" x14ac:dyDescent="0.25">
      <c r="A79" s="9" t="s">
        <v>86</v>
      </c>
      <c r="B79" s="8" t="s">
        <v>7</v>
      </c>
      <c r="C79" s="8" t="s">
        <v>85</v>
      </c>
      <c r="D79" s="8" t="s">
        <v>87</v>
      </c>
      <c r="E79" s="8" t="s">
        <v>150</v>
      </c>
      <c r="F79" s="20">
        <v>20000000</v>
      </c>
      <c r="G79" s="4"/>
      <c r="H79" s="2"/>
      <c r="I79" s="3"/>
    </row>
    <row r="80" spans="1:9" outlineLevel="3" x14ac:dyDescent="0.25">
      <c r="A80" s="9" t="s">
        <v>88</v>
      </c>
      <c r="B80" s="8" t="s">
        <v>7</v>
      </c>
      <c r="C80" s="8" t="s">
        <v>85</v>
      </c>
      <c r="D80" s="8" t="s">
        <v>87</v>
      </c>
      <c r="E80" s="8" t="s">
        <v>89</v>
      </c>
      <c r="F80" s="20">
        <v>20000000</v>
      </c>
      <c r="G80" s="4"/>
      <c r="H80" s="2"/>
      <c r="I80" s="3"/>
    </row>
    <row r="81" spans="1:9" ht="25.5" outlineLevel="2" x14ac:dyDescent="0.25">
      <c r="A81" s="9" t="s">
        <v>90</v>
      </c>
      <c r="B81" s="8" t="s">
        <v>7</v>
      </c>
      <c r="C81" s="8" t="s">
        <v>85</v>
      </c>
      <c r="D81" s="8" t="s">
        <v>91</v>
      </c>
      <c r="E81" s="8" t="s">
        <v>150</v>
      </c>
      <c r="F81" s="20">
        <v>4855760.51</v>
      </c>
      <c r="G81" s="4"/>
      <c r="H81" s="2"/>
      <c r="I81" s="3"/>
    </row>
    <row r="82" spans="1:9" outlineLevel="3" x14ac:dyDescent="0.25">
      <c r="A82" s="9" t="s">
        <v>22</v>
      </c>
      <c r="B82" s="8" t="s">
        <v>7</v>
      </c>
      <c r="C82" s="8" t="s">
        <v>85</v>
      </c>
      <c r="D82" s="8" t="s">
        <v>91</v>
      </c>
      <c r="E82" s="8" t="s">
        <v>23</v>
      </c>
      <c r="F82" s="20">
        <v>4002190.53</v>
      </c>
      <c r="G82" s="4"/>
      <c r="H82" s="2"/>
      <c r="I82" s="3"/>
    </row>
    <row r="83" spans="1:9" outlineLevel="3" x14ac:dyDescent="0.25">
      <c r="A83" s="9" t="s">
        <v>24</v>
      </c>
      <c r="B83" s="8" t="s">
        <v>7</v>
      </c>
      <c r="C83" s="8" t="s">
        <v>85</v>
      </c>
      <c r="D83" s="8" t="s">
        <v>91</v>
      </c>
      <c r="E83" s="8" t="s">
        <v>25</v>
      </c>
      <c r="F83" s="20">
        <v>853569.98</v>
      </c>
      <c r="G83" s="4"/>
      <c r="H83" s="2"/>
      <c r="I83" s="3"/>
    </row>
    <row r="84" spans="1:9" ht="25.5" outlineLevel="2" x14ac:dyDescent="0.25">
      <c r="A84" s="9" t="s">
        <v>92</v>
      </c>
      <c r="B84" s="8" t="s">
        <v>7</v>
      </c>
      <c r="C84" s="8" t="s">
        <v>85</v>
      </c>
      <c r="D84" s="8" t="s">
        <v>93</v>
      </c>
      <c r="E84" s="8" t="s">
        <v>150</v>
      </c>
      <c r="F84" s="20">
        <v>2736567</v>
      </c>
      <c r="G84" s="4"/>
      <c r="H84" s="2"/>
      <c r="I84" s="3"/>
    </row>
    <row r="85" spans="1:9" outlineLevel="3" x14ac:dyDescent="0.25">
      <c r="A85" s="9" t="s">
        <v>22</v>
      </c>
      <c r="B85" s="8" t="s">
        <v>7</v>
      </c>
      <c r="C85" s="8" t="s">
        <v>85</v>
      </c>
      <c r="D85" s="8" t="s">
        <v>93</v>
      </c>
      <c r="E85" s="8" t="s">
        <v>23</v>
      </c>
      <c r="F85" s="20">
        <v>2248750.79</v>
      </c>
      <c r="G85" s="4"/>
      <c r="H85" s="2"/>
      <c r="I85" s="3"/>
    </row>
    <row r="86" spans="1:9" outlineLevel="3" x14ac:dyDescent="0.25">
      <c r="A86" s="9" t="s">
        <v>24</v>
      </c>
      <c r="B86" s="8" t="s">
        <v>7</v>
      </c>
      <c r="C86" s="8" t="s">
        <v>85</v>
      </c>
      <c r="D86" s="8" t="s">
        <v>93</v>
      </c>
      <c r="E86" s="8" t="s">
        <v>25</v>
      </c>
      <c r="F86" s="20">
        <v>487816.21</v>
      </c>
      <c r="G86" s="4"/>
      <c r="H86" s="2"/>
      <c r="I86" s="3"/>
    </row>
    <row r="87" spans="1:9" outlineLevel="1" x14ac:dyDescent="0.25">
      <c r="A87" s="9" t="s">
        <v>94</v>
      </c>
      <c r="B87" s="8" t="s">
        <v>7</v>
      </c>
      <c r="C87" s="8" t="s">
        <v>95</v>
      </c>
      <c r="D87" s="8" t="s">
        <v>151</v>
      </c>
      <c r="E87" s="8" t="s">
        <v>150</v>
      </c>
      <c r="F87" s="20">
        <v>20063334.969999999</v>
      </c>
      <c r="G87" s="4"/>
      <c r="H87" s="2"/>
      <c r="I87" s="3"/>
    </row>
    <row r="88" spans="1:9" ht="38.25" outlineLevel="2" x14ac:dyDescent="0.25">
      <c r="A88" s="9" t="s">
        <v>96</v>
      </c>
      <c r="B88" s="8" t="s">
        <v>7</v>
      </c>
      <c r="C88" s="8" t="s">
        <v>95</v>
      </c>
      <c r="D88" s="8" t="s">
        <v>97</v>
      </c>
      <c r="E88" s="8" t="s">
        <v>150</v>
      </c>
      <c r="F88" s="20">
        <v>799200</v>
      </c>
      <c r="G88" s="4"/>
      <c r="H88" s="2"/>
      <c r="I88" s="3"/>
    </row>
    <row r="89" spans="1:9" outlineLevel="3" x14ac:dyDescent="0.25">
      <c r="A89" s="9" t="s">
        <v>22</v>
      </c>
      <c r="B89" s="8" t="s">
        <v>7</v>
      </c>
      <c r="C89" s="8" t="s">
        <v>95</v>
      </c>
      <c r="D89" s="8" t="s">
        <v>97</v>
      </c>
      <c r="E89" s="8" t="s">
        <v>23</v>
      </c>
      <c r="F89" s="20">
        <v>799200</v>
      </c>
      <c r="G89" s="4"/>
      <c r="H89" s="2"/>
      <c r="I89" s="3"/>
    </row>
    <row r="90" spans="1:9" outlineLevel="2" x14ac:dyDescent="0.25">
      <c r="A90" s="9" t="s">
        <v>98</v>
      </c>
      <c r="B90" s="8" t="s">
        <v>7</v>
      </c>
      <c r="C90" s="8" t="s">
        <v>95</v>
      </c>
      <c r="D90" s="8" t="s">
        <v>99</v>
      </c>
      <c r="E90" s="8" t="s">
        <v>150</v>
      </c>
      <c r="F90" s="20">
        <v>6035992.2999999998</v>
      </c>
      <c r="G90" s="4"/>
      <c r="H90" s="2"/>
      <c r="I90" s="3"/>
    </row>
    <row r="91" spans="1:9" outlineLevel="3" x14ac:dyDescent="0.25">
      <c r="A91" s="9" t="s">
        <v>22</v>
      </c>
      <c r="B91" s="8" t="s">
        <v>7</v>
      </c>
      <c r="C91" s="8" t="s">
        <v>95</v>
      </c>
      <c r="D91" s="8" t="s">
        <v>99</v>
      </c>
      <c r="E91" s="8" t="s">
        <v>23</v>
      </c>
      <c r="F91" s="20">
        <v>1533655.43</v>
      </c>
      <c r="G91" s="4"/>
      <c r="H91" s="2"/>
      <c r="I91" s="3"/>
    </row>
    <row r="92" spans="1:9" outlineLevel="3" x14ac:dyDescent="0.25">
      <c r="A92" s="9" t="s">
        <v>24</v>
      </c>
      <c r="B92" s="8" t="s">
        <v>7</v>
      </c>
      <c r="C92" s="8" t="s">
        <v>95</v>
      </c>
      <c r="D92" s="8" t="s">
        <v>99</v>
      </c>
      <c r="E92" s="8" t="s">
        <v>25</v>
      </c>
      <c r="F92" s="20">
        <v>4502336.87</v>
      </c>
      <c r="G92" s="4"/>
      <c r="H92" s="2"/>
      <c r="I92" s="3"/>
    </row>
    <row r="93" spans="1:9" outlineLevel="2" x14ac:dyDescent="0.25">
      <c r="A93" s="9" t="s">
        <v>100</v>
      </c>
      <c r="B93" s="8" t="s">
        <v>7</v>
      </c>
      <c r="C93" s="8" t="s">
        <v>95</v>
      </c>
      <c r="D93" s="8" t="s">
        <v>101</v>
      </c>
      <c r="E93" s="8" t="s">
        <v>150</v>
      </c>
      <c r="F93" s="20">
        <v>315512.59999999998</v>
      </c>
      <c r="G93" s="4"/>
      <c r="H93" s="2"/>
      <c r="I93" s="3"/>
    </row>
    <row r="94" spans="1:9" outlineLevel="3" x14ac:dyDescent="0.25">
      <c r="A94" s="9" t="s">
        <v>22</v>
      </c>
      <c r="B94" s="8" t="s">
        <v>7</v>
      </c>
      <c r="C94" s="8" t="s">
        <v>95</v>
      </c>
      <c r="D94" s="8" t="s">
        <v>101</v>
      </c>
      <c r="E94" s="8" t="s">
        <v>23</v>
      </c>
      <c r="F94" s="20">
        <v>315512.59999999998</v>
      </c>
      <c r="G94" s="4"/>
      <c r="H94" s="2"/>
      <c r="I94" s="3"/>
    </row>
    <row r="95" spans="1:9" ht="25.5" outlineLevel="2" x14ac:dyDescent="0.25">
      <c r="A95" s="9" t="s">
        <v>102</v>
      </c>
      <c r="B95" s="8" t="s">
        <v>7</v>
      </c>
      <c r="C95" s="8" t="s">
        <v>95</v>
      </c>
      <c r="D95" s="8" t="s">
        <v>103</v>
      </c>
      <c r="E95" s="8" t="s">
        <v>150</v>
      </c>
      <c r="F95" s="20">
        <v>93335</v>
      </c>
      <c r="G95" s="4"/>
      <c r="H95" s="2"/>
      <c r="I95" s="3"/>
    </row>
    <row r="96" spans="1:9" outlineLevel="3" x14ac:dyDescent="0.25">
      <c r="A96" s="9" t="s">
        <v>22</v>
      </c>
      <c r="B96" s="8" t="s">
        <v>7</v>
      </c>
      <c r="C96" s="8" t="s">
        <v>95</v>
      </c>
      <c r="D96" s="8" t="s">
        <v>103</v>
      </c>
      <c r="E96" s="8" t="s">
        <v>23</v>
      </c>
      <c r="F96" s="20">
        <v>93335</v>
      </c>
      <c r="G96" s="4"/>
      <c r="H96" s="2"/>
      <c r="I96" s="3"/>
    </row>
    <row r="97" spans="1:9" outlineLevel="2" x14ac:dyDescent="0.25">
      <c r="A97" s="9" t="s">
        <v>104</v>
      </c>
      <c r="B97" s="8" t="s">
        <v>7</v>
      </c>
      <c r="C97" s="8" t="s">
        <v>95</v>
      </c>
      <c r="D97" s="8" t="s">
        <v>105</v>
      </c>
      <c r="E97" s="8" t="s">
        <v>150</v>
      </c>
      <c r="F97" s="20">
        <v>1865800</v>
      </c>
      <c r="G97" s="4"/>
      <c r="H97" s="2"/>
      <c r="I97" s="3"/>
    </row>
    <row r="98" spans="1:9" outlineLevel="3" x14ac:dyDescent="0.25">
      <c r="A98" s="9" t="s">
        <v>22</v>
      </c>
      <c r="B98" s="8" t="s">
        <v>7</v>
      </c>
      <c r="C98" s="8" t="s">
        <v>95</v>
      </c>
      <c r="D98" s="8" t="s">
        <v>105</v>
      </c>
      <c r="E98" s="8" t="s">
        <v>23</v>
      </c>
      <c r="F98" s="20">
        <v>1865800</v>
      </c>
      <c r="G98" s="4"/>
      <c r="H98" s="2"/>
      <c r="I98" s="3"/>
    </row>
    <row r="99" spans="1:9" ht="25.5" outlineLevel="2" x14ac:dyDescent="0.25">
      <c r="A99" s="9" t="s">
        <v>106</v>
      </c>
      <c r="B99" s="8" t="s">
        <v>7</v>
      </c>
      <c r="C99" s="8" t="s">
        <v>95</v>
      </c>
      <c r="D99" s="8" t="s">
        <v>107</v>
      </c>
      <c r="E99" s="8" t="s">
        <v>150</v>
      </c>
      <c r="F99" s="20">
        <v>156000</v>
      </c>
      <c r="G99" s="4"/>
      <c r="H99" s="2"/>
      <c r="I99" s="3"/>
    </row>
    <row r="100" spans="1:9" outlineLevel="3" x14ac:dyDescent="0.25">
      <c r="A100" s="9" t="s">
        <v>22</v>
      </c>
      <c r="B100" s="8" t="s">
        <v>7</v>
      </c>
      <c r="C100" s="8" t="s">
        <v>95</v>
      </c>
      <c r="D100" s="8" t="s">
        <v>107</v>
      </c>
      <c r="E100" s="8" t="s">
        <v>23</v>
      </c>
      <c r="F100" s="20">
        <v>156000</v>
      </c>
      <c r="G100" s="4"/>
      <c r="H100" s="2"/>
      <c r="I100" s="3"/>
    </row>
    <row r="101" spans="1:9" outlineLevel="2" x14ac:dyDescent="0.25">
      <c r="A101" s="9" t="s">
        <v>108</v>
      </c>
      <c r="B101" s="8" t="s">
        <v>7</v>
      </c>
      <c r="C101" s="8" t="s">
        <v>95</v>
      </c>
      <c r="D101" s="8" t="s">
        <v>109</v>
      </c>
      <c r="E101" s="8" t="s">
        <v>150</v>
      </c>
      <c r="F101" s="20">
        <v>6145062.6799999997</v>
      </c>
      <c r="G101" s="4"/>
      <c r="H101" s="2"/>
      <c r="I101" s="3"/>
    </row>
    <row r="102" spans="1:9" outlineLevel="3" x14ac:dyDescent="0.25">
      <c r="A102" s="9" t="s">
        <v>22</v>
      </c>
      <c r="B102" s="8" t="s">
        <v>7</v>
      </c>
      <c r="C102" s="8" t="s">
        <v>95</v>
      </c>
      <c r="D102" s="8" t="s">
        <v>109</v>
      </c>
      <c r="E102" s="8" t="s">
        <v>23</v>
      </c>
      <c r="F102" s="20">
        <v>6145062.6799999997</v>
      </c>
      <c r="G102" s="4"/>
      <c r="H102" s="2"/>
      <c r="I102" s="3"/>
    </row>
    <row r="103" spans="1:9" outlineLevel="2" x14ac:dyDescent="0.25">
      <c r="A103" s="9" t="s">
        <v>110</v>
      </c>
      <c r="B103" s="8" t="s">
        <v>7</v>
      </c>
      <c r="C103" s="8" t="s">
        <v>95</v>
      </c>
      <c r="D103" s="8" t="s">
        <v>111</v>
      </c>
      <c r="E103" s="8" t="s">
        <v>150</v>
      </c>
      <c r="F103" s="20">
        <v>335997.17</v>
      </c>
      <c r="G103" s="4"/>
      <c r="H103" s="2"/>
      <c r="I103" s="3"/>
    </row>
    <row r="104" spans="1:9" outlineLevel="3" x14ac:dyDescent="0.25">
      <c r="A104" s="9" t="s">
        <v>22</v>
      </c>
      <c r="B104" s="8" t="s">
        <v>7</v>
      </c>
      <c r="C104" s="8" t="s">
        <v>95</v>
      </c>
      <c r="D104" s="8" t="s">
        <v>111</v>
      </c>
      <c r="E104" s="8" t="s">
        <v>23</v>
      </c>
      <c r="F104" s="20">
        <v>335997.17</v>
      </c>
      <c r="G104" s="4"/>
      <c r="H104" s="2"/>
      <c r="I104" s="3"/>
    </row>
    <row r="105" spans="1:9" outlineLevel="2" x14ac:dyDescent="0.25">
      <c r="A105" s="9" t="s">
        <v>112</v>
      </c>
      <c r="B105" s="8" t="s">
        <v>7</v>
      </c>
      <c r="C105" s="8" t="s">
        <v>95</v>
      </c>
      <c r="D105" s="8" t="s">
        <v>113</v>
      </c>
      <c r="E105" s="8" t="s">
        <v>150</v>
      </c>
      <c r="F105" s="20">
        <v>4316435.22</v>
      </c>
      <c r="G105" s="4"/>
      <c r="H105" s="2"/>
      <c r="I105" s="3"/>
    </row>
    <row r="106" spans="1:9" outlineLevel="3" x14ac:dyDescent="0.25">
      <c r="A106" s="9" t="s">
        <v>22</v>
      </c>
      <c r="B106" s="8" t="s">
        <v>7</v>
      </c>
      <c r="C106" s="8" t="s">
        <v>95</v>
      </c>
      <c r="D106" s="8" t="s">
        <v>113</v>
      </c>
      <c r="E106" s="8" t="s">
        <v>23</v>
      </c>
      <c r="F106" s="20">
        <v>4316435.22</v>
      </c>
      <c r="G106" s="4"/>
      <c r="H106" s="2"/>
      <c r="I106" s="3"/>
    </row>
    <row r="107" spans="1:9" outlineLevel="1" x14ac:dyDescent="0.25">
      <c r="A107" s="9" t="s">
        <v>115</v>
      </c>
      <c r="B107" s="8" t="s">
        <v>7</v>
      </c>
      <c r="C107" s="8" t="s">
        <v>116</v>
      </c>
      <c r="D107" s="8" t="s">
        <v>151</v>
      </c>
      <c r="E107" s="8" t="s">
        <v>150</v>
      </c>
      <c r="F107" s="20">
        <v>100000</v>
      </c>
      <c r="G107" s="4"/>
      <c r="H107" s="2"/>
      <c r="I107" s="3"/>
    </row>
    <row r="108" spans="1:9" ht="25.5" outlineLevel="2" x14ac:dyDescent="0.25">
      <c r="A108" s="9" t="s">
        <v>117</v>
      </c>
      <c r="B108" s="8" t="s">
        <v>7</v>
      </c>
      <c r="C108" s="8" t="s">
        <v>116</v>
      </c>
      <c r="D108" s="8" t="s">
        <v>118</v>
      </c>
      <c r="E108" s="8" t="s">
        <v>150</v>
      </c>
      <c r="F108" s="20">
        <v>100000</v>
      </c>
      <c r="G108" s="4"/>
      <c r="H108" s="2"/>
      <c r="I108" s="3"/>
    </row>
    <row r="109" spans="1:9" outlineLevel="3" x14ac:dyDescent="0.25">
      <c r="A109" s="9" t="s">
        <v>22</v>
      </c>
      <c r="B109" s="8" t="s">
        <v>7</v>
      </c>
      <c r="C109" s="8" t="s">
        <v>116</v>
      </c>
      <c r="D109" s="8" t="s">
        <v>118</v>
      </c>
      <c r="E109" s="8" t="s">
        <v>23</v>
      </c>
      <c r="F109" s="20">
        <v>100000</v>
      </c>
      <c r="G109" s="4"/>
      <c r="H109" s="2"/>
      <c r="I109" s="3"/>
    </row>
    <row r="110" spans="1:9" outlineLevel="1" x14ac:dyDescent="0.25">
      <c r="A110" s="9" t="s">
        <v>119</v>
      </c>
      <c r="B110" s="8" t="s">
        <v>7</v>
      </c>
      <c r="C110" s="8" t="s">
        <v>120</v>
      </c>
      <c r="D110" s="8" t="s">
        <v>151</v>
      </c>
      <c r="E110" s="8" t="s">
        <v>150</v>
      </c>
      <c r="F110" s="20">
        <v>10156818.02</v>
      </c>
      <c r="G110" s="4"/>
      <c r="H110" s="2"/>
      <c r="I110" s="3"/>
    </row>
    <row r="111" spans="1:9" outlineLevel="2" x14ac:dyDescent="0.25">
      <c r="A111" s="9" t="s">
        <v>121</v>
      </c>
      <c r="B111" s="8" t="s">
        <v>7</v>
      </c>
      <c r="C111" s="8" t="s">
        <v>120</v>
      </c>
      <c r="D111" s="8" t="s">
        <v>122</v>
      </c>
      <c r="E111" s="8" t="s">
        <v>150</v>
      </c>
      <c r="F111" s="20">
        <v>8820200.1600000001</v>
      </c>
      <c r="G111" s="4"/>
      <c r="H111" s="2"/>
      <c r="I111" s="3"/>
    </row>
    <row r="112" spans="1:9" outlineLevel="3" x14ac:dyDescent="0.25">
      <c r="A112" s="9" t="s">
        <v>123</v>
      </c>
      <c r="B112" s="8" t="s">
        <v>7</v>
      </c>
      <c r="C112" s="8" t="s">
        <v>120</v>
      </c>
      <c r="D112" s="8" t="s">
        <v>122</v>
      </c>
      <c r="E112" s="8" t="s">
        <v>124</v>
      </c>
      <c r="F112" s="20">
        <v>4777784.84</v>
      </c>
      <c r="G112" s="4"/>
      <c r="H112" s="2"/>
      <c r="I112" s="3"/>
    </row>
    <row r="113" spans="1:9" ht="25.5" outlineLevel="3" x14ac:dyDescent="0.25">
      <c r="A113" s="9" t="s">
        <v>125</v>
      </c>
      <c r="B113" s="8" t="s">
        <v>7</v>
      </c>
      <c r="C113" s="8" t="s">
        <v>120</v>
      </c>
      <c r="D113" s="8" t="s">
        <v>122</v>
      </c>
      <c r="E113" s="8" t="s">
        <v>126</v>
      </c>
      <c r="F113" s="20">
        <v>1428309.4</v>
      </c>
      <c r="G113" s="4"/>
      <c r="H113" s="2"/>
      <c r="I113" s="3"/>
    </row>
    <row r="114" spans="1:9" outlineLevel="3" x14ac:dyDescent="0.25">
      <c r="A114" s="9" t="s">
        <v>22</v>
      </c>
      <c r="B114" s="8" t="s">
        <v>7</v>
      </c>
      <c r="C114" s="8" t="s">
        <v>120</v>
      </c>
      <c r="D114" s="8" t="s">
        <v>122</v>
      </c>
      <c r="E114" s="8" t="s">
        <v>23</v>
      </c>
      <c r="F114" s="20">
        <v>2265166.0099999998</v>
      </c>
      <c r="G114" s="4"/>
      <c r="H114" s="2"/>
      <c r="I114" s="3"/>
    </row>
    <row r="115" spans="1:9" outlineLevel="3" x14ac:dyDescent="0.25">
      <c r="A115" s="9" t="s">
        <v>24</v>
      </c>
      <c r="B115" s="8" t="s">
        <v>7</v>
      </c>
      <c r="C115" s="8" t="s">
        <v>120</v>
      </c>
      <c r="D115" s="8" t="s">
        <v>122</v>
      </c>
      <c r="E115" s="8" t="s">
        <v>25</v>
      </c>
      <c r="F115" s="20">
        <v>348890.85</v>
      </c>
      <c r="G115" s="4"/>
      <c r="H115" s="2"/>
      <c r="I115" s="3"/>
    </row>
    <row r="116" spans="1:9" outlineLevel="3" x14ac:dyDescent="0.25">
      <c r="A116" s="9" t="s">
        <v>26</v>
      </c>
      <c r="B116" s="8" t="s">
        <v>7</v>
      </c>
      <c r="C116" s="8" t="s">
        <v>120</v>
      </c>
      <c r="D116" s="8" t="s">
        <v>122</v>
      </c>
      <c r="E116" s="8" t="s">
        <v>27</v>
      </c>
      <c r="F116" s="20">
        <v>49.06</v>
      </c>
      <c r="G116" s="4"/>
      <c r="H116" s="2"/>
      <c r="I116" s="3"/>
    </row>
    <row r="117" spans="1:9" outlineLevel="2" x14ac:dyDescent="0.25">
      <c r="A117" s="9" t="s">
        <v>127</v>
      </c>
      <c r="B117" s="8" t="s">
        <v>7</v>
      </c>
      <c r="C117" s="8" t="s">
        <v>120</v>
      </c>
      <c r="D117" s="8" t="s">
        <v>128</v>
      </c>
      <c r="E117" s="8" t="s">
        <v>150</v>
      </c>
      <c r="F117" s="20">
        <v>1336617.8600000001</v>
      </c>
      <c r="G117" s="4"/>
      <c r="H117" s="2"/>
      <c r="I117" s="3"/>
    </row>
    <row r="118" spans="1:9" outlineLevel="3" x14ac:dyDescent="0.25">
      <c r="A118" s="9" t="s">
        <v>22</v>
      </c>
      <c r="B118" s="8" t="s">
        <v>7</v>
      </c>
      <c r="C118" s="8" t="s">
        <v>120</v>
      </c>
      <c r="D118" s="8" t="s">
        <v>128</v>
      </c>
      <c r="E118" s="8" t="s">
        <v>23</v>
      </c>
      <c r="F118" s="20">
        <v>1336617.8600000001</v>
      </c>
      <c r="G118" s="4"/>
      <c r="H118" s="2"/>
      <c r="I118" s="3"/>
    </row>
    <row r="119" spans="1:9" outlineLevel="1" x14ac:dyDescent="0.25">
      <c r="A119" s="9" t="s">
        <v>129</v>
      </c>
      <c r="B119" s="8" t="s">
        <v>7</v>
      </c>
      <c r="C119" s="8" t="s">
        <v>130</v>
      </c>
      <c r="D119" s="8" t="s">
        <v>151</v>
      </c>
      <c r="E119" s="8" t="s">
        <v>150</v>
      </c>
      <c r="F119" s="20">
        <v>30506.15</v>
      </c>
      <c r="G119" s="4"/>
      <c r="H119" s="2"/>
      <c r="I119" s="3"/>
    </row>
    <row r="120" spans="1:9" outlineLevel="2" x14ac:dyDescent="0.25">
      <c r="A120" s="9" t="s">
        <v>131</v>
      </c>
      <c r="B120" s="8" t="s">
        <v>7</v>
      </c>
      <c r="C120" s="8" t="s">
        <v>130</v>
      </c>
      <c r="D120" s="8" t="s">
        <v>142</v>
      </c>
      <c r="E120" s="8" t="s">
        <v>150</v>
      </c>
      <c r="F120" s="20">
        <v>30506.15</v>
      </c>
      <c r="G120" s="4"/>
      <c r="H120" s="2"/>
      <c r="I120" s="3"/>
    </row>
    <row r="121" spans="1:9" outlineLevel="3" x14ac:dyDescent="0.25">
      <c r="A121" s="9" t="s">
        <v>133</v>
      </c>
      <c r="B121" s="8" t="s">
        <v>7</v>
      </c>
      <c r="C121" s="8" t="s">
        <v>130</v>
      </c>
      <c r="D121" s="8" t="s">
        <v>142</v>
      </c>
      <c r="E121" s="8" t="s">
        <v>143</v>
      </c>
      <c r="F121" s="20">
        <v>30506.15</v>
      </c>
      <c r="G121" s="4"/>
      <c r="H121" s="2"/>
      <c r="I121" s="3"/>
    </row>
    <row r="122" spans="1:9" outlineLevel="1" x14ac:dyDescent="0.25">
      <c r="A122" s="9" t="s">
        <v>135</v>
      </c>
      <c r="B122" s="8" t="s">
        <v>7</v>
      </c>
      <c r="C122" s="8" t="s">
        <v>136</v>
      </c>
      <c r="D122" s="8" t="s">
        <v>151</v>
      </c>
      <c r="E122" s="8" t="s">
        <v>150</v>
      </c>
      <c r="F122" s="20">
        <v>576529.87</v>
      </c>
      <c r="G122" s="4"/>
      <c r="H122" s="2"/>
      <c r="I122" s="3"/>
    </row>
    <row r="123" spans="1:9" outlineLevel="2" x14ac:dyDescent="0.25">
      <c r="A123" s="9" t="s">
        <v>131</v>
      </c>
      <c r="B123" s="8" t="s">
        <v>7</v>
      </c>
      <c r="C123" s="8" t="s">
        <v>136</v>
      </c>
      <c r="D123" s="8" t="s">
        <v>132</v>
      </c>
      <c r="E123" s="8" t="s">
        <v>150</v>
      </c>
      <c r="F123" s="20">
        <v>576529.87</v>
      </c>
      <c r="G123" s="4"/>
      <c r="H123" s="2"/>
      <c r="I123" s="3"/>
    </row>
    <row r="124" spans="1:9" outlineLevel="3" x14ac:dyDescent="0.25">
      <c r="A124" s="9" t="s">
        <v>133</v>
      </c>
      <c r="B124" s="8" t="s">
        <v>7</v>
      </c>
      <c r="C124" s="8" t="s">
        <v>136</v>
      </c>
      <c r="D124" s="8" t="s">
        <v>132</v>
      </c>
      <c r="E124" s="8" t="s">
        <v>134</v>
      </c>
      <c r="F124" s="20">
        <v>576529.87</v>
      </c>
      <c r="G124" s="4"/>
      <c r="H124" s="2"/>
      <c r="I124" s="3"/>
    </row>
    <row r="125" spans="1:9" outlineLevel="1" x14ac:dyDescent="0.25">
      <c r="A125" s="9" t="s">
        <v>137</v>
      </c>
      <c r="B125" s="8" t="s">
        <v>7</v>
      </c>
      <c r="C125" s="8" t="s">
        <v>138</v>
      </c>
      <c r="D125" s="8" t="s">
        <v>151</v>
      </c>
      <c r="E125" s="8" t="s">
        <v>150</v>
      </c>
      <c r="F125" s="20">
        <v>280000</v>
      </c>
      <c r="G125" s="4"/>
      <c r="H125" s="2"/>
      <c r="I125" s="3"/>
    </row>
    <row r="126" spans="1:9" outlineLevel="2" x14ac:dyDescent="0.25">
      <c r="A126" s="9" t="s">
        <v>139</v>
      </c>
      <c r="B126" s="8" t="s">
        <v>7</v>
      </c>
      <c r="C126" s="8" t="s">
        <v>138</v>
      </c>
      <c r="D126" s="8" t="s">
        <v>140</v>
      </c>
      <c r="E126" s="8" t="s">
        <v>150</v>
      </c>
      <c r="F126" s="20">
        <v>280000</v>
      </c>
      <c r="G126" s="4"/>
      <c r="H126" s="2"/>
      <c r="I126" s="3"/>
    </row>
    <row r="127" spans="1:9" outlineLevel="3" x14ac:dyDescent="0.25">
      <c r="A127" s="9" t="s">
        <v>22</v>
      </c>
      <c r="B127" s="8" t="s">
        <v>7</v>
      </c>
      <c r="C127" s="8" t="s">
        <v>138</v>
      </c>
      <c r="D127" s="8" t="s">
        <v>140</v>
      </c>
      <c r="E127" s="8" t="s">
        <v>23</v>
      </c>
      <c r="F127" s="20">
        <v>280000</v>
      </c>
      <c r="G127" s="4"/>
      <c r="H127" s="2"/>
      <c r="I127" s="3"/>
    </row>
    <row r="128" spans="1:9" outlineLevel="3" x14ac:dyDescent="0.25">
      <c r="A128" s="16" t="s">
        <v>144</v>
      </c>
      <c r="B128" s="17" t="s">
        <v>7</v>
      </c>
      <c r="C128" s="17" t="s">
        <v>145</v>
      </c>
      <c r="D128" s="17" t="s">
        <v>151</v>
      </c>
      <c r="E128" s="17" t="s">
        <v>150</v>
      </c>
      <c r="F128" s="20">
        <v>2120500</v>
      </c>
      <c r="G128" s="18"/>
      <c r="H128" s="2"/>
      <c r="I128" s="3"/>
    </row>
    <row r="129" spans="1:9" ht="25.5" outlineLevel="3" x14ac:dyDescent="0.25">
      <c r="A129" s="16" t="s">
        <v>146</v>
      </c>
      <c r="B129" s="17" t="s">
        <v>7</v>
      </c>
      <c r="C129" s="17" t="s">
        <v>145</v>
      </c>
      <c r="D129" s="17" t="s">
        <v>114</v>
      </c>
      <c r="E129" s="17" t="s">
        <v>150</v>
      </c>
      <c r="F129" s="20">
        <v>2120500</v>
      </c>
      <c r="G129" s="18"/>
      <c r="H129" s="2"/>
      <c r="I129" s="3"/>
    </row>
    <row r="130" spans="1:9" outlineLevel="3" x14ac:dyDescent="0.25">
      <c r="A130" s="16" t="s">
        <v>147</v>
      </c>
      <c r="B130" s="17" t="s">
        <v>7</v>
      </c>
      <c r="C130" s="17" t="s">
        <v>145</v>
      </c>
      <c r="D130" s="17" t="s">
        <v>114</v>
      </c>
      <c r="E130" s="17" t="s">
        <v>143</v>
      </c>
      <c r="F130" s="20">
        <v>2120500</v>
      </c>
      <c r="G130" s="18"/>
      <c r="H130" s="2"/>
      <c r="I130" s="3"/>
    </row>
    <row r="131" spans="1:9" ht="12.75" customHeight="1" x14ac:dyDescent="0.25">
      <c r="A131" s="10" t="s">
        <v>141</v>
      </c>
      <c r="B131" s="11"/>
      <c r="C131" s="11"/>
      <c r="D131" s="11"/>
      <c r="E131" s="11"/>
      <c r="F131" s="21">
        <f>F128+F125+F119+F110+F107+F87+F78+F73+F68+F53+F46+F41+F25++F16+F13+F122</f>
        <v>101831823.39</v>
      </c>
      <c r="G131" s="19"/>
      <c r="H131" s="2"/>
      <c r="I131" s="3"/>
    </row>
    <row r="132" spans="1:9" ht="12.75" customHeight="1" x14ac:dyDescent="0.25">
      <c r="A132" s="12"/>
      <c r="B132" s="12"/>
      <c r="C132" s="12"/>
      <c r="D132" s="12"/>
      <c r="E132" s="12"/>
      <c r="F132" s="22"/>
      <c r="G132" s="2"/>
      <c r="H132" s="2"/>
      <c r="I132" s="3"/>
    </row>
    <row r="133" spans="1:9" ht="12.75" customHeight="1" x14ac:dyDescent="0.25">
      <c r="A133" s="13"/>
      <c r="B133" s="35"/>
      <c r="C133" s="35"/>
      <c r="D133" s="35"/>
      <c r="E133" s="14"/>
      <c r="F133" s="23"/>
      <c r="G133" s="2"/>
      <c r="H133" s="2"/>
      <c r="I133" s="3"/>
    </row>
    <row r="134" spans="1:9" ht="12.75" customHeight="1" x14ac:dyDescent="0.25">
      <c r="A134" s="14"/>
      <c r="B134" s="36"/>
      <c r="C134" s="36"/>
      <c r="D134" s="36"/>
      <c r="E134" s="14"/>
      <c r="F134" s="23"/>
      <c r="G134" s="2"/>
      <c r="H134" s="2"/>
      <c r="I134" s="3"/>
    </row>
    <row r="135" spans="1:9" ht="12.75" customHeight="1" x14ac:dyDescent="0.25">
      <c r="A135" s="31"/>
      <c r="B135" s="31"/>
      <c r="C135" s="31"/>
      <c r="D135" s="31"/>
      <c r="E135" s="31"/>
      <c r="F135" s="24"/>
      <c r="G135" s="31"/>
      <c r="H135" s="31"/>
      <c r="I135" s="3"/>
    </row>
    <row r="136" spans="1:9" x14ac:dyDescent="0.25">
      <c r="A136" s="15"/>
      <c r="B136" s="15"/>
      <c r="C136" s="15"/>
      <c r="D136" s="15"/>
      <c r="E136" s="15"/>
    </row>
  </sheetData>
  <mergeCells count="14">
    <mergeCell ref="G135:H135"/>
    <mergeCell ref="D2:F2"/>
    <mergeCell ref="D5:F5"/>
    <mergeCell ref="A7:F7"/>
    <mergeCell ref="B133:D133"/>
    <mergeCell ref="B134:D134"/>
    <mergeCell ref="A135:C135"/>
    <mergeCell ref="D135:E135"/>
    <mergeCell ref="A9:A10"/>
    <mergeCell ref="B9:B10"/>
    <mergeCell ref="C9:C10"/>
    <mergeCell ref="D9:D10"/>
    <mergeCell ref="E9:E10"/>
    <mergeCell ref="F9:F10"/>
  </mergeCells>
  <pageMargins left="0.98425196850393704" right="0.59055118110236227" top="0.59055118110236227" bottom="0.59055118110236227" header="0.39370078740157483" footer="0.39370078740157483"/>
  <pageSetup paperSize="9" scale="61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2&lt;/string&gt;&#10;    &lt;string&gt;31.12.2022&lt;/string&gt;&#10;  &lt;/DateInfo&gt;&#10;  &lt;Code&gt;SQUERY_GENERATOR1&lt;/Code&gt;&#10;  &lt;ObjectCode&gt;SQUERY_GENERATOR1&lt;/ObjectCode&gt;&#10;  &lt;DocName&gt;(smart) Аналитический отчет по исполнению с утвержденной росписью(Генератор отчетов с произвольной группировкой)&lt;/DocName&gt;&#10;  &lt;VariantName&gt;(smart) Аналитический отчет по исполнению с утвержденной росписью&lt;/VariantName&gt;&#10;  &lt;VariantLink&gt;57414500&lt;/VariantLink&gt;&#10;  &lt;SvodReportLink xsi:nil=&quot;true&quot; /&gt;&#10;  &lt;ReportLink&gt;6280597&lt;/ReportLink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2039F917-2D11-46C4-92A5-26A92A01BB2C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Восстановл_Лист1</vt:lpstr>
      <vt:lpstr>Восстановл_Лист1!Заголовки_для_печати</vt:lpstr>
      <vt:lpstr>Восстановл_Лист1!Область_печати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GLBUH-SOVHOZ\Диана</dc:creator>
  <cp:lastModifiedBy>user</cp:lastModifiedBy>
  <cp:lastPrinted>2023-05-25T07:41:38Z</cp:lastPrinted>
  <dcterms:created xsi:type="dcterms:W3CDTF">2023-05-18T11:34:53Z</dcterms:created>
  <dcterms:modified xsi:type="dcterms:W3CDTF">2023-05-31T08:59:08Z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(smart) Аналитический отчет по исполнению с утвержденной росписью(Генератор отчетов с произвольной группировкой)</vt:lpwstr>
  </property>
  <property fmtid="{D5CDD505-2E9C-101B-9397-08002B2CF9AE}" pid="3" name="Название отчета">
    <vt:lpwstr>(smart) Аналитический отчет по исполнению с утвержденной росписью(4).xlsx</vt:lpwstr>
  </property>
  <property fmtid="{D5CDD505-2E9C-101B-9397-08002B2CF9AE}" pid="4" name="Версия клиента">
    <vt:lpwstr>22.1.30.11160 (.NET 4.7.2)</vt:lpwstr>
  </property>
  <property fmtid="{D5CDD505-2E9C-101B-9397-08002B2CF9AE}" pid="5" name="Версия базы">
    <vt:lpwstr>22.1.1542.984633502</vt:lpwstr>
  </property>
  <property fmtid="{D5CDD505-2E9C-101B-9397-08002B2CF9AE}" pid="6" name="Тип сервера">
    <vt:lpwstr>MSSQL</vt:lpwstr>
  </property>
  <property fmtid="{D5CDD505-2E9C-101B-9397-08002B2CF9AE}" pid="7" name="Сервер">
    <vt:lpwstr>192.168.12.21</vt:lpwstr>
  </property>
  <property fmtid="{D5CDD505-2E9C-101B-9397-08002B2CF9AE}" pid="8" name="База">
    <vt:lpwstr>bks_2022_mo</vt:lpwstr>
  </property>
  <property fmtid="{D5CDD505-2E9C-101B-9397-08002B2CF9AE}" pid="9" name="Пользователь">
    <vt:lpwstr>uвг001_3</vt:lpwstr>
  </property>
  <property fmtid="{D5CDD505-2E9C-101B-9397-08002B2CF9AE}" pid="10" name="Шаблон">
    <vt:lpwstr>sqr_Rosp_utv.xlt</vt:lpwstr>
  </property>
  <property fmtid="{D5CDD505-2E9C-101B-9397-08002B2CF9AE}" pid="11" name="Локальная база">
    <vt:lpwstr>используется</vt:lpwstr>
  </property>
</Properties>
</file>